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tephens\Desktop\Abacus\"/>
    </mc:Choice>
  </mc:AlternateContent>
  <xr:revisionPtr revIDLastSave="0" documentId="13_ncr:1_{04932C3E-E3E0-4B2B-9E7F-FFA732F52215}" xr6:coauthVersionLast="45" xr6:coauthVersionMax="45" xr10:uidLastSave="{00000000-0000-0000-0000-000000000000}"/>
  <bookViews>
    <workbookView xWindow="-120" yWindow="-120" windowWidth="29040" windowHeight="15840" tabRatio="601" xr2:uid="{38E7D748-3E72-4501-B18C-1BDD75BABB78}"/>
  </bookViews>
  <sheets>
    <sheet name="Cost Comparison" sheetId="5" r:id="rId1"/>
    <sheet name="Amazon Data" sheetId="1" state="hidden" r:id="rId2"/>
    <sheet name="Alignment" sheetId="4" state="hidden" r:id="rId3"/>
  </sheets>
  <definedNames>
    <definedName name="_xlnm._FilterDatabase" localSheetId="2" hidden="1">Alignment!$A$1:$B$26</definedName>
    <definedName name="_xlnm._FilterDatabase" localSheetId="1" hidden="1">'Amazon Data'!$A$1:$I$2178</definedName>
    <definedName name="OS">Alignment!$A$1:$J$1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E20" i="5" l="1"/>
  <c r="C19" i="5"/>
  <c r="C13" i="5" l="1"/>
  <c r="E15" i="5" l="1"/>
  <c r="C15" i="5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C18" i="5" l="1"/>
  <c r="K2178" i="1"/>
  <c r="J2178" i="1"/>
  <c r="K2177" i="1"/>
  <c r="J2177" i="1"/>
  <c r="K2176" i="1"/>
  <c r="J2176" i="1"/>
  <c r="K2175" i="1"/>
  <c r="J2175" i="1"/>
  <c r="K2174" i="1"/>
  <c r="J2174" i="1"/>
  <c r="K2173" i="1"/>
  <c r="J2173" i="1"/>
  <c r="K2172" i="1"/>
  <c r="J2172" i="1"/>
  <c r="K2171" i="1"/>
  <c r="J2171" i="1"/>
  <c r="K2170" i="1"/>
  <c r="J2170" i="1"/>
  <c r="K2169" i="1"/>
  <c r="J2169" i="1"/>
  <c r="K2168" i="1"/>
  <c r="J2168" i="1"/>
  <c r="K2167" i="1"/>
  <c r="J2167" i="1"/>
  <c r="K2166" i="1"/>
  <c r="J2166" i="1"/>
  <c r="K2165" i="1"/>
  <c r="J2165" i="1"/>
  <c r="K2164" i="1"/>
  <c r="J2164" i="1"/>
  <c r="K2163" i="1"/>
  <c r="J2163" i="1"/>
  <c r="K2162" i="1"/>
  <c r="J2162" i="1"/>
  <c r="K2161" i="1"/>
  <c r="J2161" i="1"/>
  <c r="K2160" i="1"/>
  <c r="J2160" i="1"/>
  <c r="K2159" i="1"/>
  <c r="J2159" i="1"/>
  <c r="K2158" i="1"/>
  <c r="J2158" i="1"/>
  <c r="K2157" i="1"/>
  <c r="J2157" i="1"/>
  <c r="K2156" i="1"/>
  <c r="J2156" i="1"/>
  <c r="K2155" i="1"/>
  <c r="J2155" i="1"/>
  <c r="K2154" i="1"/>
  <c r="J2154" i="1"/>
  <c r="K2153" i="1"/>
  <c r="J2153" i="1"/>
  <c r="K2152" i="1"/>
  <c r="J2152" i="1"/>
  <c r="K2151" i="1"/>
  <c r="J2151" i="1"/>
  <c r="K2150" i="1"/>
  <c r="J2150" i="1"/>
  <c r="K2149" i="1"/>
  <c r="J2149" i="1"/>
  <c r="K2148" i="1"/>
  <c r="J2148" i="1"/>
  <c r="K2147" i="1"/>
  <c r="J2147" i="1"/>
  <c r="K2146" i="1"/>
  <c r="J2146" i="1"/>
  <c r="K2145" i="1"/>
  <c r="J2145" i="1"/>
  <c r="K2144" i="1"/>
  <c r="J2144" i="1"/>
  <c r="K2143" i="1"/>
  <c r="J2143" i="1"/>
  <c r="K2142" i="1"/>
  <c r="J2142" i="1"/>
  <c r="K2141" i="1"/>
  <c r="J2141" i="1"/>
  <c r="K2140" i="1"/>
  <c r="J2140" i="1"/>
  <c r="K2139" i="1"/>
  <c r="J2139" i="1"/>
  <c r="K2138" i="1"/>
  <c r="J2138" i="1"/>
  <c r="K2137" i="1"/>
  <c r="J2137" i="1"/>
  <c r="K2136" i="1"/>
  <c r="J2136" i="1"/>
  <c r="K2135" i="1"/>
  <c r="J2135" i="1"/>
  <c r="K2134" i="1"/>
  <c r="J2134" i="1"/>
  <c r="K2133" i="1"/>
  <c r="J2133" i="1"/>
  <c r="K2132" i="1"/>
  <c r="J2132" i="1"/>
  <c r="K2131" i="1"/>
  <c r="J2131" i="1"/>
  <c r="K2130" i="1"/>
  <c r="J2130" i="1"/>
  <c r="K2129" i="1"/>
  <c r="J2129" i="1"/>
  <c r="K2128" i="1"/>
  <c r="J2128" i="1"/>
  <c r="K2127" i="1"/>
  <c r="J2127" i="1"/>
  <c r="K2126" i="1"/>
  <c r="J2126" i="1"/>
  <c r="K2125" i="1"/>
  <c r="J2125" i="1"/>
  <c r="K2124" i="1"/>
  <c r="J2124" i="1"/>
  <c r="K2123" i="1"/>
  <c r="J2123" i="1"/>
  <c r="K2122" i="1"/>
  <c r="J2122" i="1"/>
  <c r="K2121" i="1"/>
  <c r="J2121" i="1"/>
  <c r="K2120" i="1"/>
  <c r="J2120" i="1"/>
  <c r="K2119" i="1"/>
  <c r="J2119" i="1"/>
  <c r="K2118" i="1"/>
  <c r="J2118" i="1"/>
  <c r="K2117" i="1"/>
  <c r="J2117" i="1"/>
  <c r="K2116" i="1"/>
  <c r="J2116" i="1"/>
  <c r="K2115" i="1"/>
  <c r="J2115" i="1"/>
  <c r="K2114" i="1"/>
  <c r="J2114" i="1"/>
  <c r="K2113" i="1"/>
  <c r="J2113" i="1"/>
  <c r="K2112" i="1"/>
  <c r="J2112" i="1"/>
  <c r="K2111" i="1"/>
  <c r="J2111" i="1"/>
  <c r="K2110" i="1"/>
  <c r="J2110" i="1"/>
  <c r="K2109" i="1"/>
  <c r="J2109" i="1"/>
  <c r="K2108" i="1"/>
  <c r="J2108" i="1"/>
  <c r="K2107" i="1"/>
  <c r="J2107" i="1"/>
  <c r="K2106" i="1"/>
  <c r="J2106" i="1"/>
  <c r="K2105" i="1"/>
  <c r="J2105" i="1"/>
  <c r="K2104" i="1"/>
  <c r="J2104" i="1"/>
  <c r="K2103" i="1"/>
  <c r="J2103" i="1"/>
  <c r="K2102" i="1"/>
  <c r="J2102" i="1"/>
  <c r="K2101" i="1"/>
  <c r="J2101" i="1"/>
  <c r="K2100" i="1"/>
  <c r="J2100" i="1"/>
  <c r="K2099" i="1"/>
  <c r="J2099" i="1"/>
  <c r="K2098" i="1"/>
  <c r="J2098" i="1"/>
  <c r="K2097" i="1"/>
  <c r="J2097" i="1"/>
  <c r="K2096" i="1"/>
  <c r="J2096" i="1"/>
  <c r="K2095" i="1"/>
  <c r="J2095" i="1"/>
  <c r="K2094" i="1"/>
  <c r="J2094" i="1"/>
  <c r="K2093" i="1"/>
  <c r="J2093" i="1"/>
  <c r="K2092" i="1"/>
  <c r="J2092" i="1"/>
  <c r="K2091" i="1"/>
  <c r="J2091" i="1"/>
  <c r="K2090" i="1"/>
  <c r="J2090" i="1"/>
  <c r="K2089" i="1"/>
  <c r="J2089" i="1"/>
  <c r="K2088" i="1"/>
  <c r="J2088" i="1"/>
  <c r="K2087" i="1"/>
  <c r="J2087" i="1"/>
  <c r="K2086" i="1"/>
  <c r="J2086" i="1"/>
  <c r="K2085" i="1"/>
  <c r="J2085" i="1"/>
  <c r="K2084" i="1"/>
  <c r="J2084" i="1"/>
  <c r="K2083" i="1"/>
  <c r="J2083" i="1"/>
  <c r="K2082" i="1"/>
  <c r="J2082" i="1"/>
  <c r="K2081" i="1"/>
  <c r="J2081" i="1"/>
  <c r="K2080" i="1"/>
  <c r="J2080" i="1"/>
  <c r="K2079" i="1"/>
  <c r="J2079" i="1"/>
  <c r="K2078" i="1"/>
  <c r="J2078" i="1"/>
  <c r="K2077" i="1"/>
  <c r="J2077" i="1"/>
  <c r="K2076" i="1"/>
  <c r="J2076" i="1"/>
  <c r="K2075" i="1"/>
  <c r="J2075" i="1"/>
  <c r="K2074" i="1"/>
  <c r="J2074" i="1"/>
  <c r="K2073" i="1"/>
  <c r="J2073" i="1"/>
  <c r="K2072" i="1"/>
  <c r="J2072" i="1"/>
  <c r="K2071" i="1"/>
  <c r="J2071" i="1"/>
  <c r="K2070" i="1"/>
  <c r="J2070" i="1"/>
  <c r="K2069" i="1"/>
  <c r="J2069" i="1"/>
  <c r="K2068" i="1"/>
  <c r="J2068" i="1"/>
  <c r="K2067" i="1"/>
  <c r="J2067" i="1"/>
  <c r="K2066" i="1"/>
  <c r="J2066" i="1"/>
  <c r="K2065" i="1"/>
  <c r="J2065" i="1"/>
  <c r="K2064" i="1"/>
  <c r="J2064" i="1"/>
  <c r="K2063" i="1"/>
  <c r="J2063" i="1"/>
  <c r="K2062" i="1"/>
  <c r="J2062" i="1"/>
  <c r="K2061" i="1"/>
  <c r="J2061" i="1"/>
  <c r="K2060" i="1"/>
  <c r="J2060" i="1"/>
  <c r="K2059" i="1"/>
  <c r="J2059" i="1"/>
  <c r="K2058" i="1"/>
  <c r="J2058" i="1"/>
  <c r="K2057" i="1"/>
  <c r="J2057" i="1"/>
  <c r="K2056" i="1"/>
  <c r="J2056" i="1"/>
  <c r="K2055" i="1"/>
  <c r="J2055" i="1"/>
  <c r="K2054" i="1"/>
  <c r="J2054" i="1"/>
  <c r="K2053" i="1"/>
  <c r="J2053" i="1"/>
  <c r="K2052" i="1"/>
  <c r="J2052" i="1"/>
  <c r="K2051" i="1"/>
  <c r="J2051" i="1"/>
  <c r="K2050" i="1"/>
  <c r="J2050" i="1"/>
  <c r="K2049" i="1"/>
  <c r="J2049" i="1"/>
  <c r="K2048" i="1"/>
  <c r="J2048" i="1"/>
  <c r="K2047" i="1"/>
  <c r="J2047" i="1"/>
  <c r="K2046" i="1"/>
  <c r="J2046" i="1"/>
  <c r="K2045" i="1"/>
  <c r="J2045" i="1"/>
  <c r="K2044" i="1"/>
  <c r="J2044" i="1"/>
  <c r="K2043" i="1"/>
  <c r="J2043" i="1"/>
  <c r="K2042" i="1"/>
  <c r="J2042" i="1"/>
  <c r="K2041" i="1"/>
  <c r="J2041" i="1"/>
  <c r="K2040" i="1"/>
  <c r="J2040" i="1"/>
  <c r="K2039" i="1"/>
  <c r="J2039" i="1"/>
  <c r="K2038" i="1"/>
  <c r="J2038" i="1"/>
  <c r="K2037" i="1"/>
  <c r="J2037" i="1"/>
  <c r="K2036" i="1"/>
  <c r="J2036" i="1"/>
  <c r="K2035" i="1"/>
  <c r="J2035" i="1"/>
  <c r="K2034" i="1"/>
  <c r="J2034" i="1"/>
  <c r="K2033" i="1"/>
  <c r="J2033" i="1"/>
  <c r="K2032" i="1"/>
  <c r="J2032" i="1"/>
  <c r="K2031" i="1"/>
  <c r="J2031" i="1"/>
  <c r="K2030" i="1"/>
  <c r="J2030" i="1"/>
  <c r="K2029" i="1"/>
  <c r="J2029" i="1"/>
  <c r="K2028" i="1"/>
  <c r="J2028" i="1"/>
  <c r="K2027" i="1"/>
  <c r="J2027" i="1"/>
  <c r="K2026" i="1"/>
  <c r="J2026" i="1"/>
  <c r="K2025" i="1"/>
  <c r="J2025" i="1"/>
  <c r="K2024" i="1"/>
  <c r="J2024" i="1"/>
  <c r="K2023" i="1"/>
  <c r="J2023" i="1"/>
  <c r="K2022" i="1"/>
  <c r="J2022" i="1"/>
  <c r="K2021" i="1"/>
  <c r="J2021" i="1"/>
  <c r="K2020" i="1"/>
  <c r="J2020" i="1"/>
  <c r="K2019" i="1"/>
  <c r="J2019" i="1"/>
  <c r="K2018" i="1"/>
  <c r="J2018" i="1"/>
  <c r="K2017" i="1"/>
  <c r="J2017" i="1"/>
  <c r="K2016" i="1"/>
  <c r="J2016" i="1"/>
  <c r="K2015" i="1"/>
  <c r="J2015" i="1"/>
  <c r="K2014" i="1"/>
  <c r="J2014" i="1"/>
  <c r="K2013" i="1"/>
  <c r="J2013" i="1"/>
  <c r="K2012" i="1"/>
  <c r="J2012" i="1"/>
  <c r="K2011" i="1"/>
  <c r="J2011" i="1"/>
  <c r="K2010" i="1"/>
  <c r="J2010" i="1"/>
  <c r="K2009" i="1"/>
  <c r="J2009" i="1"/>
  <c r="K2008" i="1"/>
  <c r="J2008" i="1"/>
  <c r="K2007" i="1"/>
  <c r="J2007" i="1"/>
  <c r="K2006" i="1"/>
  <c r="J2006" i="1"/>
  <c r="K2005" i="1"/>
  <c r="J2005" i="1"/>
  <c r="K2004" i="1"/>
  <c r="J2004" i="1"/>
  <c r="K2003" i="1"/>
  <c r="J2003" i="1"/>
  <c r="K2002" i="1"/>
  <c r="J2002" i="1"/>
  <c r="K2001" i="1"/>
  <c r="J2001" i="1"/>
  <c r="K2000" i="1"/>
  <c r="J2000" i="1"/>
  <c r="K1999" i="1"/>
  <c r="J1999" i="1"/>
  <c r="K1998" i="1"/>
  <c r="J1998" i="1"/>
  <c r="K1997" i="1"/>
  <c r="J1997" i="1"/>
  <c r="K1996" i="1"/>
  <c r="J1996" i="1"/>
  <c r="K1995" i="1"/>
  <c r="J1995" i="1"/>
  <c r="K1994" i="1"/>
  <c r="J1994" i="1"/>
  <c r="K1993" i="1"/>
  <c r="J1993" i="1"/>
  <c r="K1992" i="1"/>
  <c r="J1992" i="1"/>
  <c r="K1991" i="1"/>
  <c r="J1991" i="1"/>
  <c r="K1990" i="1"/>
  <c r="J1990" i="1"/>
  <c r="K1989" i="1"/>
  <c r="J1989" i="1"/>
  <c r="K1988" i="1"/>
  <c r="J1988" i="1"/>
  <c r="K1987" i="1"/>
  <c r="J1987" i="1"/>
  <c r="K1986" i="1"/>
  <c r="J1986" i="1"/>
  <c r="K1985" i="1"/>
  <c r="J1985" i="1"/>
  <c r="K1984" i="1"/>
  <c r="J1984" i="1"/>
  <c r="K1983" i="1"/>
  <c r="J1983" i="1"/>
  <c r="K1982" i="1"/>
  <c r="J1982" i="1"/>
  <c r="K1981" i="1"/>
  <c r="J1981" i="1"/>
  <c r="K1980" i="1"/>
  <c r="J1980" i="1"/>
  <c r="K1979" i="1"/>
  <c r="J1979" i="1"/>
  <c r="K1978" i="1"/>
  <c r="J1978" i="1"/>
  <c r="K1977" i="1"/>
  <c r="J1977" i="1"/>
  <c r="K1976" i="1"/>
  <c r="J1976" i="1"/>
  <c r="K1975" i="1"/>
  <c r="J1975" i="1"/>
  <c r="K1974" i="1"/>
  <c r="J1974" i="1"/>
  <c r="K1973" i="1"/>
  <c r="J1973" i="1"/>
  <c r="K1972" i="1"/>
  <c r="J1972" i="1"/>
  <c r="K1971" i="1"/>
  <c r="J1971" i="1"/>
  <c r="K1970" i="1"/>
  <c r="J1970" i="1"/>
  <c r="K1969" i="1"/>
  <c r="J1969" i="1"/>
  <c r="K1968" i="1"/>
  <c r="J1968" i="1"/>
  <c r="K1967" i="1"/>
  <c r="J1967" i="1"/>
  <c r="K1966" i="1"/>
  <c r="J1966" i="1"/>
  <c r="K1965" i="1"/>
  <c r="J1965" i="1"/>
  <c r="K1964" i="1"/>
  <c r="J1964" i="1"/>
  <c r="K1963" i="1"/>
  <c r="J1963" i="1"/>
  <c r="K1962" i="1"/>
  <c r="J1962" i="1"/>
  <c r="K1961" i="1"/>
  <c r="J1961" i="1"/>
  <c r="K1960" i="1"/>
  <c r="J1960" i="1"/>
  <c r="K1959" i="1"/>
  <c r="J1959" i="1"/>
  <c r="K1958" i="1"/>
  <c r="J1958" i="1"/>
  <c r="K1957" i="1"/>
  <c r="J1957" i="1"/>
  <c r="K1956" i="1"/>
  <c r="J1956" i="1"/>
  <c r="K1955" i="1"/>
  <c r="J1955" i="1"/>
  <c r="K1954" i="1"/>
  <c r="J1954" i="1"/>
  <c r="K1953" i="1"/>
  <c r="J1953" i="1"/>
  <c r="K1952" i="1"/>
  <c r="J1952" i="1"/>
  <c r="K1951" i="1"/>
  <c r="J1951" i="1"/>
  <c r="K1950" i="1"/>
  <c r="J1950" i="1"/>
  <c r="K1949" i="1"/>
  <c r="J1949" i="1"/>
  <c r="K1948" i="1"/>
  <c r="J1948" i="1"/>
  <c r="K1947" i="1"/>
  <c r="J1947" i="1"/>
  <c r="K1946" i="1"/>
  <c r="J1946" i="1"/>
  <c r="K1945" i="1"/>
  <c r="J1945" i="1"/>
  <c r="K1944" i="1"/>
  <c r="J1944" i="1"/>
  <c r="K1943" i="1"/>
  <c r="J1943" i="1"/>
  <c r="K1942" i="1"/>
  <c r="J1942" i="1"/>
  <c r="K1941" i="1"/>
  <c r="J1941" i="1"/>
  <c r="K1940" i="1"/>
  <c r="J1940" i="1"/>
  <c r="K1939" i="1"/>
  <c r="J1939" i="1"/>
  <c r="K1938" i="1"/>
  <c r="J1938" i="1"/>
  <c r="K1937" i="1"/>
  <c r="J1937" i="1"/>
  <c r="K1936" i="1"/>
  <c r="J1936" i="1"/>
  <c r="K1935" i="1"/>
  <c r="J1935" i="1"/>
  <c r="K1934" i="1"/>
  <c r="J1934" i="1"/>
  <c r="K1933" i="1"/>
  <c r="J1933" i="1"/>
  <c r="K1932" i="1"/>
  <c r="J1932" i="1"/>
  <c r="K1931" i="1"/>
  <c r="J1931" i="1"/>
  <c r="K1930" i="1"/>
  <c r="J1930" i="1"/>
  <c r="K1929" i="1"/>
  <c r="J1929" i="1"/>
  <c r="K1928" i="1"/>
  <c r="J1928" i="1"/>
  <c r="K1927" i="1"/>
  <c r="J1927" i="1"/>
  <c r="K1926" i="1"/>
  <c r="J1926" i="1"/>
  <c r="K1925" i="1"/>
  <c r="J1925" i="1"/>
  <c r="K1924" i="1"/>
  <c r="J1924" i="1"/>
  <c r="K1923" i="1"/>
  <c r="J1923" i="1"/>
  <c r="K1922" i="1"/>
  <c r="J1922" i="1"/>
  <c r="K1921" i="1"/>
  <c r="J1921" i="1"/>
  <c r="K1920" i="1"/>
  <c r="J1920" i="1"/>
  <c r="K1919" i="1"/>
  <c r="J1919" i="1"/>
  <c r="K1918" i="1"/>
  <c r="J1918" i="1"/>
  <c r="K1917" i="1"/>
  <c r="J1917" i="1"/>
  <c r="K1916" i="1"/>
  <c r="J1916" i="1"/>
  <c r="K1915" i="1"/>
  <c r="J1915" i="1"/>
  <c r="K1914" i="1"/>
  <c r="J1914" i="1"/>
  <c r="K1913" i="1"/>
  <c r="J1913" i="1"/>
  <c r="K1912" i="1"/>
  <c r="J1912" i="1"/>
  <c r="K1911" i="1"/>
  <c r="J1911" i="1"/>
  <c r="K1910" i="1"/>
  <c r="J1910" i="1"/>
  <c r="K1909" i="1"/>
  <c r="J1909" i="1"/>
  <c r="K1908" i="1"/>
  <c r="J1908" i="1"/>
  <c r="K1907" i="1"/>
  <c r="J1907" i="1"/>
  <c r="K1906" i="1"/>
  <c r="J1906" i="1"/>
  <c r="K1905" i="1"/>
  <c r="J1905" i="1"/>
  <c r="K1904" i="1"/>
  <c r="J1904" i="1"/>
  <c r="K1903" i="1"/>
  <c r="J1903" i="1"/>
  <c r="K1902" i="1"/>
  <c r="J1902" i="1"/>
  <c r="K1901" i="1"/>
  <c r="J1901" i="1"/>
  <c r="K1900" i="1"/>
  <c r="J1900" i="1"/>
  <c r="K1899" i="1"/>
  <c r="J1899" i="1"/>
  <c r="K1898" i="1"/>
  <c r="J1898" i="1"/>
  <c r="K1897" i="1"/>
  <c r="J1897" i="1"/>
  <c r="K1896" i="1"/>
  <c r="J1896" i="1"/>
  <c r="K1895" i="1"/>
  <c r="J1895" i="1"/>
  <c r="K1894" i="1"/>
  <c r="J1894" i="1"/>
  <c r="K1893" i="1"/>
  <c r="J1893" i="1"/>
  <c r="K1892" i="1"/>
  <c r="J1892" i="1"/>
  <c r="K1891" i="1"/>
  <c r="J1891" i="1"/>
  <c r="K1890" i="1"/>
  <c r="J1890" i="1"/>
  <c r="K1889" i="1"/>
  <c r="J1889" i="1"/>
  <c r="K1888" i="1"/>
  <c r="J1888" i="1"/>
  <c r="K1887" i="1"/>
  <c r="J1887" i="1"/>
  <c r="K1886" i="1"/>
  <c r="J1886" i="1"/>
  <c r="K1885" i="1"/>
  <c r="J1885" i="1"/>
  <c r="K1884" i="1"/>
  <c r="J1884" i="1"/>
  <c r="K1883" i="1"/>
  <c r="J1883" i="1"/>
  <c r="K1882" i="1"/>
  <c r="J1882" i="1"/>
  <c r="K1881" i="1"/>
  <c r="J1881" i="1"/>
  <c r="K1880" i="1"/>
  <c r="J1880" i="1"/>
  <c r="K1879" i="1"/>
  <c r="J1879" i="1"/>
  <c r="K1878" i="1"/>
  <c r="J1878" i="1"/>
  <c r="K1877" i="1"/>
  <c r="J1877" i="1"/>
  <c r="K1876" i="1"/>
  <c r="J1876" i="1"/>
  <c r="K1875" i="1"/>
  <c r="J1875" i="1"/>
  <c r="K1874" i="1"/>
  <c r="J1874" i="1"/>
  <c r="K1873" i="1"/>
  <c r="J1873" i="1"/>
  <c r="K1872" i="1"/>
  <c r="J1872" i="1"/>
  <c r="K1871" i="1"/>
  <c r="J1871" i="1"/>
  <c r="K1870" i="1"/>
  <c r="J1870" i="1"/>
  <c r="K1869" i="1"/>
  <c r="J1869" i="1"/>
  <c r="K1868" i="1"/>
  <c r="J1868" i="1"/>
  <c r="K1867" i="1"/>
  <c r="J1867" i="1"/>
  <c r="K1866" i="1"/>
  <c r="J1866" i="1"/>
  <c r="K1865" i="1"/>
  <c r="J1865" i="1"/>
  <c r="K1864" i="1"/>
  <c r="J1864" i="1"/>
  <c r="K1863" i="1"/>
  <c r="J1863" i="1"/>
  <c r="K1862" i="1"/>
  <c r="J1862" i="1"/>
  <c r="K1861" i="1"/>
  <c r="J1861" i="1"/>
  <c r="K1860" i="1"/>
  <c r="J1860" i="1"/>
  <c r="K1859" i="1"/>
  <c r="J1859" i="1"/>
  <c r="K1858" i="1"/>
  <c r="J1858" i="1"/>
  <c r="K1857" i="1"/>
  <c r="J1857" i="1"/>
  <c r="K1856" i="1"/>
  <c r="J1856" i="1"/>
  <c r="K1855" i="1"/>
  <c r="J1855" i="1"/>
  <c r="K1854" i="1"/>
  <c r="J1854" i="1"/>
  <c r="K1853" i="1"/>
  <c r="J1853" i="1"/>
  <c r="K1852" i="1"/>
  <c r="J1852" i="1"/>
  <c r="K1851" i="1"/>
  <c r="J1851" i="1"/>
  <c r="K1850" i="1"/>
  <c r="J1850" i="1"/>
  <c r="K1849" i="1"/>
  <c r="J1849" i="1"/>
  <c r="K1848" i="1"/>
  <c r="J1848" i="1"/>
  <c r="K1847" i="1"/>
  <c r="J1847" i="1"/>
  <c r="K1846" i="1"/>
  <c r="J1846" i="1"/>
  <c r="K1845" i="1"/>
  <c r="J1845" i="1"/>
  <c r="K1844" i="1"/>
  <c r="J1844" i="1"/>
  <c r="K1843" i="1"/>
  <c r="J1843" i="1"/>
  <c r="K1842" i="1"/>
  <c r="J1842" i="1"/>
  <c r="K1841" i="1"/>
  <c r="J1841" i="1"/>
  <c r="K1840" i="1"/>
  <c r="J1840" i="1"/>
  <c r="K1839" i="1"/>
  <c r="J1839" i="1"/>
  <c r="K1838" i="1"/>
  <c r="J1838" i="1"/>
  <c r="K1837" i="1"/>
  <c r="J1837" i="1"/>
  <c r="K1836" i="1"/>
  <c r="J1836" i="1"/>
  <c r="K1835" i="1"/>
  <c r="J1835" i="1"/>
  <c r="K1834" i="1"/>
  <c r="J1834" i="1"/>
  <c r="K1833" i="1"/>
  <c r="J1833" i="1"/>
  <c r="K1832" i="1"/>
  <c r="J1832" i="1"/>
  <c r="K1831" i="1"/>
  <c r="J1831" i="1"/>
  <c r="K1830" i="1"/>
  <c r="J1830" i="1"/>
  <c r="K1829" i="1"/>
  <c r="J1829" i="1"/>
  <c r="K1828" i="1"/>
  <c r="J1828" i="1"/>
  <c r="K1827" i="1"/>
  <c r="J1827" i="1"/>
  <c r="K1826" i="1"/>
  <c r="J1826" i="1"/>
  <c r="K1825" i="1"/>
  <c r="J1825" i="1"/>
  <c r="K1824" i="1"/>
  <c r="J1824" i="1"/>
  <c r="K1823" i="1"/>
  <c r="J1823" i="1"/>
  <c r="K1822" i="1"/>
  <c r="J1822" i="1"/>
  <c r="K1821" i="1"/>
  <c r="J1821" i="1"/>
  <c r="K1820" i="1"/>
  <c r="J1820" i="1"/>
  <c r="K1819" i="1"/>
  <c r="J1819" i="1"/>
  <c r="K1818" i="1"/>
  <c r="J1818" i="1"/>
  <c r="K1817" i="1"/>
  <c r="J1817" i="1"/>
  <c r="K1816" i="1"/>
  <c r="J1816" i="1"/>
  <c r="K1815" i="1"/>
  <c r="J1815" i="1"/>
  <c r="K1814" i="1"/>
  <c r="J1814" i="1"/>
  <c r="K1813" i="1"/>
  <c r="J1813" i="1"/>
  <c r="K1812" i="1"/>
  <c r="J1812" i="1"/>
  <c r="K1811" i="1"/>
  <c r="J1811" i="1"/>
  <c r="K1810" i="1"/>
  <c r="J1810" i="1"/>
  <c r="K1809" i="1"/>
  <c r="J1809" i="1"/>
  <c r="K1808" i="1"/>
  <c r="J1808" i="1"/>
  <c r="K1807" i="1"/>
  <c r="J1807" i="1"/>
  <c r="K1806" i="1"/>
  <c r="J1806" i="1"/>
  <c r="K1805" i="1"/>
  <c r="J1805" i="1"/>
  <c r="K1804" i="1"/>
  <c r="J1804" i="1"/>
  <c r="K1803" i="1"/>
  <c r="J1803" i="1"/>
  <c r="K1802" i="1"/>
  <c r="J1802" i="1"/>
  <c r="K1801" i="1"/>
  <c r="J1801" i="1"/>
  <c r="K1800" i="1"/>
  <c r="J1800" i="1"/>
  <c r="K1799" i="1"/>
  <c r="J1799" i="1"/>
  <c r="K1798" i="1"/>
  <c r="J1798" i="1"/>
  <c r="K1797" i="1"/>
  <c r="J1797" i="1"/>
  <c r="K1796" i="1"/>
  <c r="J1796" i="1"/>
  <c r="K1795" i="1"/>
  <c r="J1795" i="1"/>
  <c r="K1794" i="1"/>
  <c r="J1794" i="1"/>
  <c r="K1793" i="1"/>
  <c r="J1793" i="1"/>
  <c r="K1792" i="1"/>
  <c r="J1792" i="1"/>
  <c r="K1791" i="1"/>
  <c r="J1791" i="1"/>
  <c r="K1790" i="1"/>
  <c r="J1790" i="1"/>
  <c r="K1789" i="1"/>
  <c r="J1789" i="1"/>
  <c r="K1788" i="1"/>
  <c r="J1788" i="1"/>
  <c r="K1787" i="1"/>
  <c r="J1787" i="1"/>
  <c r="K1786" i="1"/>
  <c r="J1786" i="1"/>
  <c r="K1785" i="1"/>
  <c r="J1785" i="1"/>
  <c r="K1784" i="1"/>
  <c r="J1784" i="1"/>
  <c r="K1783" i="1"/>
  <c r="J1783" i="1"/>
  <c r="K1782" i="1"/>
  <c r="J1782" i="1"/>
  <c r="K1781" i="1"/>
  <c r="J1781" i="1"/>
  <c r="K1780" i="1"/>
  <c r="J1780" i="1"/>
  <c r="K1779" i="1"/>
  <c r="J1779" i="1"/>
  <c r="K1778" i="1"/>
  <c r="J1778" i="1"/>
  <c r="K1777" i="1"/>
  <c r="J1777" i="1"/>
  <c r="K1776" i="1"/>
  <c r="J1776" i="1"/>
  <c r="K1775" i="1"/>
  <c r="J1775" i="1"/>
  <c r="K1774" i="1"/>
  <c r="J1774" i="1"/>
  <c r="K1773" i="1"/>
  <c r="J1773" i="1"/>
  <c r="K1772" i="1"/>
  <c r="J1772" i="1"/>
  <c r="K1771" i="1"/>
  <c r="J1771" i="1"/>
  <c r="K1770" i="1"/>
  <c r="J1770" i="1"/>
  <c r="K1769" i="1"/>
  <c r="J1769" i="1"/>
  <c r="K1768" i="1"/>
  <c r="J1768" i="1"/>
  <c r="K1767" i="1"/>
  <c r="J1767" i="1"/>
  <c r="K1766" i="1"/>
  <c r="J1766" i="1"/>
  <c r="K1765" i="1"/>
  <c r="J1765" i="1"/>
  <c r="K1764" i="1"/>
  <c r="J1764" i="1"/>
  <c r="K1763" i="1"/>
  <c r="J1763" i="1"/>
  <c r="K1762" i="1"/>
  <c r="J1762" i="1"/>
  <c r="K1761" i="1"/>
  <c r="J1761" i="1"/>
  <c r="K1760" i="1"/>
  <c r="J1760" i="1"/>
  <c r="K1759" i="1"/>
  <c r="J1759" i="1"/>
  <c r="K1758" i="1"/>
  <c r="J1758" i="1"/>
  <c r="K1757" i="1"/>
  <c r="J1757" i="1"/>
  <c r="K1756" i="1"/>
  <c r="J1756" i="1"/>
  <c r="K1755" i="1"/>
  <c r="J1755" i="1"/>
  <c r="K1754" i="1"/>
  <c r="J1754" i="1"/>
  <c r="K1753" i="1"/>
  <c r="J1753" i="1"/>
  <c r="K1752" i="1"/>
  <c r="J1752" i="1"/>
  <c r="K1751" i="1"/>
  <c r="J1751" i="1"/>
  <c r="K1750" i="1"/>
  <c r="J1750" i="1"/>
  <c r="K1749" i="1"/>
  <c r="J1749" i="1"/>
  <c r="K1748" i="1"/>
  <c r="J1748" i="1"/>
  <c r="K1747" i="1"/>
  <c r="J1747" i="1"/>
  <c r="K1746" i="1"/>
  <c r="J1746" i="1"/>
  <c r="K1745" i="1"/>
  <c r="J1745" i="1"/>
  <c r="K1744" i="1"/>
  <c r="J1744" i="1"/>
  <c r="K1743" i="1"/>
  <c r="J1743" i="1"/>
  <c r="K1742" i="1"/>
  <c r="J1742" i="1"/>
  <c r="K1741" i="1"/>
  <c r="J1741" i="1"/>
  <c r="K1740" i="1"/>
  <c r="J1740" i="1"/>
  <c r="K1739" i="1"/>
  <c r="J1739" i="1"/>
  <c r="K1738" i="1"/>
  <c r="J1738" i="1"/>
  <c r="K1737" i="1"/>
  <c r="J1737" i="1"/>
  <c r="K1736" i="1"/>
  <c r="J1736" i="1"/>
  <c r="K1735" i="1"/>
  <c r="J1735" i="1"/>
  <c r="K1734" i="1"/>
  <c r="J1734" i="1"/>
  <c r="K1733" i="1"/>
  <c r="J1733" i="1"/>
  <c r="K1732" i="1"/>
  <c r="J1732" i="1"/>
  <c r="K1731" i="1"/>
  <c r="J1731" i="1"/>
  <c r="K1730" i="1"/>
  <c r="J1730" i="1"/>
  <c r="K1729" i="1"/>
  <c r="J1729" i="1"/>
  <c r="K1728" i="1"/>
  <c r="J1728" i="1"/>
  <c r="K1727" i="1"/>
  <c r="J1727" i="1"/>
  <c r="K1726" i="1"/>
  <c r="J1726" i="1"/>
  <c r="K1725" i="1"/>
  <c r="J1725" i="1"/>
  <c r="K1724" i="1"/>
  <c r="J1724" i="1"/>
  <c r="K1723" i="1"/>
  <c r="J1723" i="1"/>
  <c r="K1722" i="1"/>
  <c r="J1722" i="1"/>
  <c r="K1721" i="1"/>
  <c r="J1721" i="1"/>
  <c r="K1720" i="1"/>
  <c r="J1720" i="1"/>
  <c r="K1719" i="1"/>
  <c r="J1719" i="1"/>
  <c r="K1718" i="1"/>
  <c r="J1718" i="1"/>
  <c r="K1717" i="1"/>
  <c r="J1717" i="1"/>
  <c r="K1716" i="1"/>
  <c r="J1716" i="1"/>
  <c r="K1715" i="1"/>
  <c r="J1715" i="1"/>
  <c r="K1714" i="1"/>
  <c r="J1714" i="1"/>
  <c r="K1713" i="1"/>
  <c r="J1713" i="1"/>
  <c r="K1712" i="1"/>
  <c r="J1712" i="1"/>
  <c r="K1711" i="1"/>
  <c r="J1711" i="1"/>
  <c r="K1710" i="1"/>
  <c r="J1710" i="1"/>
  <c r="K1709" i="1"/>
  <c r="J1709" i="1"/>
  <c r="K1708" i="1"/>
  <c r="J1708" i="1"/>
  <c r="K1707" i="1"/>
  <c r="J1707" i="1"/>
  <c r="K1706" i="1"/>
  <c r="J1706" i="1"/>
  <c r="K1705" i="1"/>
  <c r="J1705" i="1"/>
  <c r="K1704" i="1"/>
  <c r="J1704" i="1"/>
  <c r="K1703" i="1"/>
  <c r="J1703" i="1"/>
  <c r="K1702" i="1"/>
  <c r="J1702" i="1"/>
  <c r="K1701" i="1"/>
  <c r="J1701" i="1"/>
  <c r="K1700" i="1"/>
  <c r="J1700" i="1"/>
  <c r="K1699" i="1"/>
  <c r="J1699" i="1"/>
  <c r="K1698" i="1"/>
  <c r="J1698" i="1"/>
  <c r="K1697" i="1"/>
  <c r="J1697" i="1"/>
  <c r="K1696" i="1"/>
  <c r="J1696" i="1"/>
  <c r="K1695" i="1"/>
  <c r="J1695" i="1"/>
  <c r="K1694" i="1"/>
  <c r="J1694" i="1"/>
  <c r="K1693" i="1"/>
  <c r="J1693" i="1"/>
  <c r="K1692" i="1"/>
  <c r="J1692" i="1"/>
  <c r="K1691" i="1"/>
  <c r="J1691" i="1"/>
  <c r="K1690" i="1"/>
  <c r="J1690" i="1"/>
  <c r="K1689" i="1"/>
  <c r="J1689" i="1"/>
  <c r="K1688" i="1"/>
  <c r="J1688" i="1"/>
  <c r="K1687" i="1"/>
  <c r="J1687" i="1"/>
  <c r="K1686" i="1"/>
  <c r="J1686" i="1"/>
  <c r="K1685" i="1"/>
  <c r="J1685" i="1"/>
  <c r="K1684" i="1"/>
  <c r="J1684" i="1"/>
  <c r="K1683" i="1"/>
  <c r="J1683" i="1"/>
  <c r="K1682" i="1"/>
  <c r="J1682" i="1"/>
  <c r="K1681" i="1"/>
  <c r="J1681" i="1"/>
  <c r="K1680" i="1"/>
  <c r="J1680" i="1"/>
  <c r="K1679" i="1"/>
  <c r="J1679" i="1"/>
  <c r="K1678" i="1"/>
  <c r="J1678" i="1"/>
  <c r="K1677" i="1"/>
  <c r="J1677" i="1"/>
  <c r="K1676" i="1"/>
  <c r="J1676" i="1"/>
  <c r="K1675" i="1"/>
  <c r="J1675" i="1"/>
  <c r="K1674" i="1"/>
  <c r="J1674" i="1"/>
  <c r="K1673" i="1"/>
  <c r="J1673" i="1"/>
  <c r="K1672" i="1"/>
  <c r="J1672" i="1"/>
  <c r="K1671" i="1"/>
  <c r="J1671" i="1"/>
  <c r="K1670" i="1"/>
  <c r="J1670" i="1"/>
  <c r="K1669" i="1"/>
  <c r="J1669" i="1"/>
  <c r="K1668" i="1"/>
  <c r="J1668" i="1"/>
  <c r="K1667" i="1"/>
  <c r="J1667" i="1"/>
  <c r="K1666" i="1"/>
  <c r="J1666" i="1"/>
  <c r="K1665" i="1"/>
  <c r="J1665" i="1"/>
  <c r="K1664" i="1"/>
  <c r="J1664" i="1"/>
  <c r="K1663" i="1"/>
  <c r="J1663" i="1"/>
  <c r="K1662" i="1"/>
  <c r="J1662" i="1"/>
  <c r="K1661" i="1"/>
  <c r="J1661" i="1"/>
  <c r="K1660" i="1"/>
  <c r="J1660" i="1"/>
  <c r="K1659" i="1"/>
  <c r="J1659" i="1"/>
  <c r="K1658" i="1"/>
  <c r="J1658" i="1"/>
  <c r="K1657" i="1"/>
  <c r="J1657" i="1"/>
  <c r="K1656" i="1"/>
  <c r="J1656" i="1"/>
  <c r="K1655" i="1"/>
  <c r="J1655" i="1"/>
  <c r="K1654" i="1"/>
  <c r="J1654" i="1"/>
  <c r="K1653" i="1"/>
  <c r="J1653" i="1"/>
  <c r="K1652" i="1"/>
  <c r="J1652" i="1"/>
  <c r="K1651" i="1"/>
  <c r="J1651" i="1"/>
  <c r="K1650" i="1"/>
  <c r="J1650" i="1"/>
  <c r="K1649" i="1"/>
  <c r="J1649" i="1"/>
  <c r="K1648" i="1"/>
  <c r="J1648" i="1"/>
  <c r="K1647" i="1"/>
  <c r="J1647" i="1"/>
  <c r="K1646" i="1"/>
  <c r="J1646" i="1"/>
  <c r="K1645" i="1"/>
  <c r="J1645" i="1"/>
  <c r="K1644" i="1"/>
  <c r="J1644" i="1"/>
  <c r="K1643" i="1"/>
  <c r="J1643" i="1"/>
  <c r="K1642" i="1"/>
  <c r="J1642" i="1"/>
  <c r="K1641" i="1"/>
  <c r="J1641" i="1"/>
  <c r="K1640" i="1"/>
  <c r="J1640" i="1"/>
  <c r="K1639" i="1"/>
  <c r="J1639" i="1"/>
  <c r="K1638" i="1"/>
  <c r="J1638" i="1"/>
  <c r="K1637" i="1"/>
  <c r="J1637" i="1"/>
  <c r="K1636" i="1"/>
  <c r="J1636" i="1"/>
  <c r="K1635" i="1"/>
  <c r="J1635" i="1"/>
  <c r="K1634" i="1"/>
  <c r="J1634" i="1"/>
  <c r="K1633" i="1"/>
  <c r="J1633" i="1"/>
  <c r="K1632" i="1"/>
  <c r="J1632" i="1"/>
  <c r="K1631" i="1"/>
  <c r="J1631" i="1"/>
  <c r="K1630" i="1"/>
  <c r="J1630" i="1"/>
  <c r="K1629" i="1"/>
  <c r="J1629" i="1"/>
  <c r="K1628" i="1"/>
  <c r="J1628" i="1"/>
  <c r="K1627" i="1"/>
  <c r="J1627" i="1"/>
  <c r="K1626" i="1"/>
  <c r="J1626" i="1"/>
  <c r="K1625" i="1"/>
  <c r="J1625" i="1"/>
  <c r="K1624" i="1"/>
  <c r="J1624" i="1"/>
  <c r="K1623" i="1"/>
  <c r="J1623" i="1"/>
  <c r="K1622" i="1"/>
  <c r="J1622" i="1"/>
  <c r="K1621" i="1"/>
  <c r="J1621" i="1"/>
  <c r="K1620" i="1"/>
  <c r="J1620" i="1"/>
  <c r="K1619" i="1"/>
  <c r="J1619" i="1"/>
  <c r="K1618" i="1"/>
  <c r="J1618" i="1"/>
  <c r="K1617" i="1"/>
  <c r="J1617" i="1"/>
  <c r="K1616" i="1"/>
  <c r="J1616" i="1"/>
  <c r="K1615" i="1"/>
  <c r="J1615" i="1"/>
  <c r="K1614" i="1"/>
  <c r="J1614" i="1"/>
  <c r="K1613" i="1"/>
  <c r="J1613" i="1"/>
  <c r="K1612" i="1"/>
  <c r="J1612" i="1"/>
  <c r="K1611" i="1"/>
  <c r="J1611" i="1"/>
  <c r="K1610" i="1"/>
  <c r="J1610" i="1"/>
  <c r="K1609" i="1"/>
  <c r="J1609" i="1"/>
  <c r="K1608" i="1"/>
  <c r="J1608" i="1"/>
  <c r="K1607" i="1"/>
  <c r="J1607" i="1"/>
  <c r="K1606" i="1"/>
  <c r="J1606" i="1"/>
  <c r="K1605" i="1"/>
  <c r="J1605" i="1"/>
  <c r="K1604" i="1"/>
  <c r="J1604" i="1"/>
  <c r="K1603" i="1"/>
  <c r="J1603" i="1"/>
  <c r="K1602" i="1"/>
  <c r="J1602" i="1"/>
  <c r="K1601" i="1"/>
  <c r="J1601" i="1"/>
  <c r="K1600" i="1"/>
  <c r="J1600" i="1"/>
  <c r="K1599" i="1"/>
  <c r="J1599" i="1"/>
  <c r="K1598" i="1"/>
  <c r="J1598" i="1"/>
  <c r="K1597" i="1"/>
  <c r="J1597" i="1"/>
  <c r="K1596" i="1"/>
  <c r="J1596" i="1"/>
  <c r="K1595" i="1"/>
  <c r="J1595" i="1"/>
  <c r="K1594" i="1"/>
  <c r="J1594" i="1"/>
  <c r="K1593" i="1"/>
  <c r="J1593" i="1"/>
  <c r="K1592" i="1"/>
  <c r="J1592" i="1"/>
  <c r="K1591" i="1"/>
  <c r="J1591" i="1"/>
  <c r="K1590" i="1"/>
  <c r="J1590" i="1"/>
  <c r="K1589" i="1"/>
  <c r="J1589" i="1"/>
  <c r="K1588" i="1"/>
  <c r="J1588" i="1"/>
  <c r="K1587" i="1"/>
  <c r="J1587" i="1"/>
  <c r="K1586" i="1"/>
  <c r="J1586" i="1"/>
  <c r="K1585" i="1"/>
  <c r="J1585" i="1"/>
  <c r="K1584" i="1"/>
  <c r="J1584" i="1"/>
  <c r="K1583" i="1"/>
  <c r="J1583" i="1"/>
  <c r="K1582" i="1"/>
  <c r="J1582" i="1"/>
  <c r="K1581" i="1"/>
  <c r="J1581" i="1"/>
  <c r="K1580" i="1"/>
  <c r="J1580" i="1"/>
  <c r="K1579" i="1"/>
  <c r="J1579" i="1"/>
  <c r="K1578" i="1"/>
  <c r="J1578" i="1"/>
  <c r="K1577" i="1"/>
  <c r="J1577" i="1"/>
  <c r="K1576" i="1"/>
  <c r="J1576" i="1"/>
  <c r="K1575" i="1"/>
  <c r="J1575" i="1"/>
  <c r="K1574" i="1"/>
  <c r="J1574" i="1"/>
  <c r="K1573" i="1"/>
  <c r="J1573" i="1"/>
  <c r="K1572" i="1"/>
  <c r="J1572" i="1"/>
  <c r="K1571" i="1"/>
  <c r="J1571" i="1"/>
  <c r="K1570" i="1"/>
  <c r="J1570" i="1"/>
  <c r="K1569" i="1"/>
  <c r="J1569" i="1"/>
  <c r="K1568" i="1"/>
  <c r="J1568" i="1"/>
  <c r="K1567" i="1"/>
  <c r="J1567" i="1"/>
  <c r="K1566" i="1"/>
  <c r="J1566" i="1"/>
  <c r="K1565" i="1"/>
  <c r="J1565" i="1"/>
  <c r="K1564" i="1"/>
  <c r="J1564" i="1"/>
  <c r="K1563" i="1"/>
  <c r="J1563" i="1"/>
  <c r="K1562" i="1"/>
  <c r="J1562" i="1"/>
  <c r="K1561" i="1"/>
  <c r="J1561" i="1"/>
  <c r="K1560" i="1"/>
  <c r="J1560" i="1"/>
  <c r="K1559" i="1"/>
  <c r="J1559" i="1"/>
  <c r="K1558" i="1"/>
  <c r="J1558" i="1"/>
  <c r="K1557" i="1"/>
  <c r="J1557" i="1"/>
  <c r="K1556" i="1"/>
  <c r="J1556" i="1"/>
  <c r="K1555" i="1"/>
  <c r="J1555" i="1"/>
  <c r="K1554" i="1"/>
  <c r="J1554" i="1"/>
  <c r="K1553" i="1"/>
  <c r="J1553" i="1"/>
  <c r="K1552" i="1"/>
  <c r="J1552" i="1"/>
  <c r="K1551" i="1"/>
  <c r="J1551" i="1"/>
  <c r="K1550" i="1"/>
  <c r="J1550" i="1"/>
  <c r="K1549" i="1"/>
  <c r="J1549" i="1"/>
  <c r="K1548" i="1"/>
  <c r="J1548" i="1"/>
  <c r="K1547" i="1"/>
  <c r="J1547" i="1"/>
  <c r="K1546" i="1"/>
  <c r="J1546" i="1"/>
  <c r="K1545" i="1"/>
  <c r="J1545" i="1"/>
  <c r="K1544" i="1"/>
  <c r="J1544" i="1"/>
  <c r="K1543" i="1"/>
  <c r="J1543" i="1"/>
  <c r="K1542" i="1"/>
  <c r="J1542" i="1"/>
  <c r="K1541" i="1"/>
  <c r="J1541" i="1"/>
  <c r="K1540" i="1"/>
  <c r="J1540" i="1"/>
  <c r="K1539" i="1"/>
  <c r="J1539" i="1"/>
  <c r="K1538" i="1"/>
  <c r="J1538" i="1"/>
  <c r="K1537" i="1"/>
  <c r="J1537" i="1"/>
  <c r="K1536" i="1"/>
  <c r="J1536" i="1"/>
  <c r="K1535" i="1"/>
  <c r="J1535" i="1"/>
  <c r="K1534" i="1"/>
  <c r="J1534" i="1"/>
  <c r="K1533" i="1"/>
  <c r="J1533" i="1"/>
  <c r="K1532" i="1"/>
  <c r="J1532" i="1"/>
  <c r="K1531" i="1"/>
  <c r="J1531" i="1"/>
  <c r="K1530" i="1"/>
  <c r="J1530" i="1"/>
  <c r="K1529" i="1"/>
  <c r="J1529" i="1"/>
  <c r="K1528" i="1"/>
  <c r="J1528" i="1"/>
  <c r="K1527" i="1"/>
  <c r="J1527" i="1"/>
  <c r="K1526" i="1"/>
  <c r="J1526" i="1"/>
  <c r="K1525" i="1"/>
  <c r="J1525" i="1"/>
  <c r="K1524" i="1"/>
  <c r="J1524" i="1"/>
  <c r="K1523" i="1"/>
  <c r="J1523" i="1"/>
  <c r="K1522" i="1"/>
  <c r="J1522" i="1"/>
  <c r="K1521" i="1"/>
  <c r="J1521" i="1"/>
  <c r="K1520" i="1"/>
  <c r="J1520" i="1"/>
  <c r="K1519" i="1"/>
  <c r="J1519" i="1"/>
  <c r="K1518" i="1"/>
  <c r="J1518" i="1"/>
  <c r="K1517" i="1"/>
  <c r="J1517" i="1"/>
  <c r="K1516" i="1"/>
  <c r="J1516" i="1"/>
  <c r="K1515" i="1"/>
  <c r="J1515" i="1"/>
  <c r="K1514" i="1"/>
  <c r="J1514" i="1"/>
  <c r="K1513" i="1"/>
  <c r="J1513" i="1"/>
  <c r="K1512" i="1"/>
  <c r="J1512" i="1"/>
  <c r="K1511" i="1"/>
  <c r="J1511" i="1"/>
  <c r="K1510" i="1"/>
  <c r="J1510" i="1"/>
  <c r="K1509" i="1"/>
  <c r="J1509" i="1"/>
  <c r="K1508" i="1"/>
  <c r="J1508" i="1"/>
  <c r="K1507" i="1"/>
  <c r="J1507" i="1"/>
  <c r="K1506" i="1"/>
  <c r="J1506" i="1"/>
  <c r="K1505" i="1"/>
  <c r="J1505" i="1"/>
  <c r="K1504" i="1"/>
  <c r="J1504" i="1"/>
  <c r="K1503" i="1"/>
  <c r="J1503" i="1"/>
  <c r="K1502" i="1"/>
  <c r="J1502" i="1"/>
  <c r="K1501" i="1"/>
  <c r="J1501" i="1"/>
  <c r="K1500" i="1"/>
  <c r="J1500" i="1"/>
  <c r="K1499" i="1"/>
  <c r="J1499" i="1"/>
  <c r="K1498" i="1"/>
  <c r="J1498" i="1"/>
  <c r="K1497" i="1"/>
  <c r="J1497" i="1"/>
  <c r="K1496" i="1"/>
  <c r="J1496" i="1"/>
  <c r="K1495" i="1"/>
  <c r="J1495" i="1"/>
  <c r="K1494" i="1"/>
  <c r="J1494" i="1"/>
  <c r="K1493" i="1"/>
  <c r="J1493" i="1"/>
  <c r="K1492" i="1"/>
  <c r="J1492" i="1"/>
  <c r="K1491" i="1"/>
  <c r="J1491" i="1"/>
  <c r="K1490" i="1"/>
  <c r="J1490" i="1"/>
  <c r="K1489" i="1"/>
  <c r="J1489" i="1"/>
  <c r="K1488" i="1"/>
  <c r="J1488" i="1"/>
  <c r="K1487" i="1"/>
  <c r="J1487" i="1"/>
  <c r="K1486" i="1"/>
  <c r="J1486" i="1"/>
  <c r="K1485" i="1"/>
  <c r="J1485" i="1"/>
  <c r="K1484" i="1"/>
  <c r="J1484" i="1"/>
  <c r="K1483" i="1"/>
  <c r="J1483" i="1"/>
  <c r="K1482" i="1"/>
  <c r="J1482" i="1"/>
  <c r="K1481" i="1"/>
  <c r="J1481" i="1"/>
  <c r="K1480" i="1"/>
  <c r="J1480" i="1"/>
  <c r="K1479" i="1"/>
  <c r="J1479" i="1"/>
  <c r="K1478" i="1"/>
  <c r="J1478" i="1"/>
  <c r="K1477" i="1"/>
  <c r="J1477" i="1"/>
  <c r="K1476" i="1"/>
  <c r="J1476" i="1"/>
  <c r="K1475" i="1"/>
  <c r="J1475" i="1"/>
  <c r="K1474" i="1"/>
  <c r="J1474" i="1"/>
  <c r="K1473" i="1"/>
  <c r="J1473" i="1"/>
  <c r="K1472" i="1"/>
  <c r="J1472" i="1"/>
  <c r="K1471" i="1"/>
  <c r="J1471" i="1"/>
  <c r="K1470" i="1"/>
  <c r="J1470" i="1"/>
  <c r="K1469" i="1"/>
  <c r="J1469" i="1"/>
  <c r="K1468" i="1"/>
  <c r="J1468" i="1"/>
  <c r="K1467" i="1"/>
  <c r="J1467" i="1"/>
  <c r="K1466" i="1"/>
  <c r="J1466" i="1"/>
  <c r="K1465" i="1"/>
  <c r="J1465" i="1"/>
  <c r="K1464" i="1"/>
  <c r="J1464" i="1"/>
  <c r="K1463" i="1"/>
  <c r="J1463" i="1"/>
  <c r="K1462" i="1"/>
  <c r="J1462" i="1"/>
  <c r="K1461" i="1"/>
  <c r="J1461" i="1"/>
  <c r="K1460" i="1"/>
  <c r="J1460" i="1"/>
  <c r="K1459" i="1"/>
  <c r="J1459" i="1"/>
  <c r="K1458" i="1"/>
  <c r="J1458" i="1"/>
  <c r="K1457" i="1"/>
  <c r="J1457" i="1"/>
  <c r="K1456" i="1"/>
  <c r="J1456" i="1"/>
  <c r="K1455" i="1"/>
  <c r="J1455" i="1"/>
  <c r="K1454" i="1"/>
  <c r="J1454" i="1"/>
  <c r="K1453" i="1"/>
  <c r="J1453" i="1"/>
  <c r="K1452" i="1"/>
  <c r="J1452" i="1"/>
  <c r="K1451" i="1"/>
  <c r="J1451" i="1"/>
  <c r="K1450" i="1"/>
  <c r="J1450" i="1"/>
  <c r="K1449" i="1"/>
  <c r="J1449" i="1"/>
  <c r="K1448" i="1"/>
  <c r="J1448" i="1"/>
  <c r="K1447" i="1"/>
  <c r="J1447" i="1"/>
  <c r="K1446" i="1"/>
  <c r="J1446" i="1"/>
  <c r="K1445" i="1"/>
  <c r="J1445" i="1"/>
  <c r="K1444" i="1"/>
  <c r="J1444" i="1"/>
  <c r="K1443" i="1"/>
  <c r="J1443" i="1"/>
  <c r="K1442" i="1"/>
  <c r="J1442" i="1"/>
  <c r="K1441" i="1"/>
  <c r="J1441" i="1"/>
  <c r="K1440" i="1"/>
  <c r="J1440" i="1"/>
  <c r="K1439" i="1"/>
  <c r="J1439" i="1"/>
  <c r="K1438" i="1"/>
  <c r="J1438" i="1"/>
  <c r="K1437" i="1"/>
  <c r="J1437" i="1"/>
  <c r="K1436" i="1"/>
  <c r="J1436" i="1"/>
  <c r="K1435" i="1"/>
  <c r="J1435" i="1"/>
  <c r="K1434" i="1"/>
  <c r="J1434" i="1"/>
  <c r="K1433" i="1"/>
  <c r="J1433" i="1"/>
  <c r="K1432" i="1"/>
  <c r="J1432" i="1"/>
  <c r="K1431" i="1"/>
  <c r="J1431" i="1"/>
  <c r="K1430" i="1"/>
  <c r="J1430" i="1"/>
  <c r="K1429" i="1"/>
  <c r="J1429" i="1"/>
  <c r="K1428" i="1"/>
  <c r="J1428" i="1"/>
  <c r="K1427" i="1"/>
  <c r="J1427" i="1"/>
  <c r="K1426" i="1"/>
  <c r="J1426" i="1"/>
  <c r="K1425" i="1"/>
  <c r="J1425" i="1"/>
  <c r="K1424" i="1"/>
  <c r="J1424" i="1"/>
  <c r="K1423" i="1"/>
  <c r="J1423" i="1"/>
  <c r="K1422" i="1"/>
  <c r="J1422" i="1"/>
  <c r="K1421" i="1"/>
  <c r="J1421" i="1"/>
  <c r="K1420" i="1"/>
  <c r="J1420" i="1"/>
  <c r="K1419" i="1"/>
  <c r="J1419" i="1"/>
  <c r="K1418" i="1"/>
  <c r="J1418" i="1"/>
  <c r="K1417" i="1"/>
  <c r="J1417" i="1"/>
  <c r="K1416" i="1"/>
  <c r="J1416" i="1"/>
  <c r="K1415" i="1"/>
  <c r="J1415" i="1"/>
  <c r="K1414" i="1"/>
  <c r="J1414" i="1"/>
  <c r="K1413" i="1"/>
  <c r="J1413" i="1"/>
  <c r="K1412" i="1"/>
  <c r="J1412" i="1"/>
  <c r="K1411" i="1"/>
  <c r="J1411" i="1"/>
  <c r="K1410" i="1"/>
  <c r="J1410" i="1"/>
  <c r="K1409" i="1"/>
  <c r="J1409" i="1"/>
  <c r="K1408" i="1"/>
  <c r="J1408" i="1"/>
  <c r="K1407" i="1"/>
  <c r="J1407" i="1"/>
  <c r="K1406" i="1"/>
  <c r="J1406" i="1"/>
  <c r="K1405" i="1"/>
  <c r="J1405" i="1"/>
  <c r="K1404" i="1"/>
  <c r="J1404" i="1"/>
  <c r="K1403" i="1"/>
  <c r="J1403" i="1"/>
  <c r="K1402" i="1"/>
  <c r="J1402" i="1"/>
  <c r="K1401" i="1"/>
  <c r="J1401" i="1"/>
  <c r="K1400" i="1"/>
  <c r="J1400" i="1"/>
  <c r="K1399" i="1"/>
  <c r="J1399" i="1"/>
  <c r="K1398" i="1"/>
  <c r="J1398" i="1"/>
  <c r="K1397" i="1"/>
  <c r="J1397" i="1"/>
  <c r="K1396" i="1"/>
  <c r="J1396" i="1"/>
  <c r="K1395" i="1"/>
  <c r="J1395" i="1"/>
  <c r="K1394" i="1"/>
  <c r="J1394" i="1"/>
  <c r="K1393" i="1"/>
  <c r="J1393" i="1"/>
  <c r="K1392" i="1"/>
  <c r="J1392" i="1"/>
  <c r="K1391" i="1"/>
  <c r="J1391" i="1"/>
  <c r="K1390" i="1"/>
  <c r="J1390" i="1"/>
  <c r="K1389" i="1"/>
  <c r="J1389" i="1"/>
  <c r="K1388" i="1"/>
  <c r="J1388" i="1"/>
  <c r="K1387" i="1"/>
  <c r="J1387" i="1"/>
  <c r="K1386" i="1"/>
  <c r="J1386" i="1"/>
  <c r="K1385" i="1"/>
  <c r="J1385" i="1"/>
  <c r="K1384" i="1"/>
  <c r="J1384" i="1"/>
  <c r="K1383" i="1"/>
  <c r="J1383" i="1"/>
  <c r="K1382" i="1"/>
  <c r="J1382" i="1"/>
  <c r="K1381" i="1"/>
  <c r="J1381" i="1"/>
  <c r="K1380" i="1"/>
  <c r="J1380" i="1"/>
  <c r="K1379" i="1"/>
  <c r="J1379" i="1"/>
  <c r="K1378" i="1"/>
  <c r="J1378" i="1"/>
  <c r="K1377" i="1"/>
  <c r="J1377" i="1"/>
  <c r="K1376" i="1"/>
  <c r="J1376" i="1"/>
  <c r="K1375" i="1"/>
  <c r="J1375" i="1"/>
  <c r="K1374" i="1"/>
  <c r="J1374" i="1"/>
  <c r="K1373" i="1"/>
  <c r="J1373" i="1"/>
  <c r="K1372" i="1"/>
  <c r="J1372" i="1"/>
  <c r="K1371" i="1"/>
  <c r="J1371" i="1"/>
  <c r="K1370" i="1"/>
  <c r="J1370" i="1"/>
  <c r="K1369" i="1"/>
  <c r="J1369" i="1"/>
  <c r="K1368" i="1"/>
  <c r="J1368" i="1"/>
  <c r="K1367" i="1"/>
  <c r="J1367" i="1"/>
  <c r="K1366" i="1"/>
  <c r="J1366" i="1"/>
  <c r="K1365" i="1"/>
  <c r="J1365" i="1"/>
  <c r="K1364" i="1"/>
  <c r="J1364" i="1"/>
  <c r="K1363" i="1"/>
  <c r="J1363" i="1"/>
  <c r="K1362" i="1"/>
  <c r="J1362" i="1"/>
  <c r="K1361" i="1"/>
  <c r="J1361" i="1"/>
  <c r="K1360" i="1"/>
  <c r="J1360" i="1"/>
  <c r="K1359" i="1"/>
  <c r="J1359" i="1"/>
  <c r="K1358" i="1"/>
  <c r="J1358" i="1"/>
  <c r="K1357" i="1"/>
  <c r="J1357" i="1"/>
  <c r="K1356" i="1"/>
  <c r="J1356" i="1"/>
  <c r="K1355" i="1"/>
  <c r="J1355" i="1"/>
  <c r="K1354" i="1"/>
  <c r="J1354" i="1"/>
  <c r="K1353" i="1"/>
  <c r="J1353" i="1"/>
  <c r="K1352" i="1"/>
  <c r="J1352" i="1"/>
  <c r="K1351" i="1"/>
  <c r="J1351" i="1"/>
  <c r="K1350" i="1"/>
  <c r="J1350" i="1"/>
  <c r="K1349" i="1"/>
  <c r="J1349" i="1"/>
  <c r="K1348" i="1"/>
  <c r="J1348" i="1"/>
  <c r="K1347" i="1"/>
  <c r="J1347" i="1"/>
  <c r="K1346" i="1"/>
  <c r="J1346" i="1"/>
  <c r="K1345" i="1"/>
  <c r="J1345" i="1"/>
  <c r="K1344" i="1"/>
  <c r="J1344" i="1"/>
  <c r="K1343" i="1"/>
  <c r="J1343" i="1"/>
  <c r="K1342" i="1"/>
  <c r="J1342" i="1"/>
  <c r="K1341" i="1"/>
  <c r="J1341" i="1"/>
  <c r="K1340" i="1"/>
  <c r="J1340" i="1"/>
  <c r="K1339" i="1"/>
  <c r="J1339" i="1"/>
  <c r="K1338" i="1"/>
  <c r="J1338" i="1"/>
  <c r="K1337" i="1"/>
  <c r="J1337" i="1"/>
  <c r="K1336" i="1"/>
  <c r="J1336" i="1"/>
  <c r="K1335" i="1"/>
  <c r="J1335" i="1"/>
  <c r="K1334" i="1"/>
  <c r="J1334" i="1"/>
  <c r="K1333" i="1"/>
  <c r="J1333" i="1"/>
  <c r="K1332" i="1"/>
  <c r="J1332" i="1"/>
  <c r="K1331" i="1"/>
  <c r="J1331" i="1"/>
  <c r="K1330" i="1"/>
  <c r="J1330" i="1"/>
  <c r="K1329" i="1"/>
  <c r="J1329" i="1"/>
  <c r="K1328" i="1"/>
  <c r="J1328" i="1"/>
  <c r="K1327" i="1"/>
  <c r="J1327" i="1"/>
  <c r="K1326" i="1"/>
  <c r="J1326" i="1"/>
  <c r="K1325" i="1"/>
  <c r="J1325" i="1"/>
  <c r="K1324" i="1"/>
  <c r="J1324" i="1"/>
  <c r="K1323" i="1"/>
  <c r="J1323" i="1"/>
  <c r="K1322" i="1"/>
  <c r="J1322" i="1"/>
  <c r="K1321" i="1"/>
  <c r="J1321" i="1"/>
  <c r="K1320" i="1"/>
  <c r="J1320" i="1"/>
  <c r="K1319" i="1"/>
  <c r="J1319" i="1"/>
  <c r="K1318" i="1"/>
  <c r="J1318" i="1"/>
  <c r="K1317" i="1"/>
  <c r="J1317" i="1"/>
  <c r="K1316" i="1"/>
  <c r="J1316" i="1"/>
  <c r="K1315" i="1"/>
  <c r="J1315" i="1"/>
  <c r="K1314" i="1"/>
  <c r="J1314" i="1"/>
  <c r="K1313" i="1"/>
  <c r="J1313" i="1"/>
  <c r="K1312" i="1"/>
  <c r="J1312" i="1"/>
  <c r="K1311" i="1"/>
  <c r="J1311" i="1"/>
  <c r="K1310" i="1"/>
  <c r="J1310" i="1"/>
  <c r="K1309" i="1"/>
  <c r="J1309" i="1"/>
  <c r="K1308" i="1"/>
  <c r="J1308" i="1"/>
  <c r="K1307" i="1"/>
  <c r="J1307" i="1"/>
  <c r="K1306" i="1"/>
  <c r="J1306" i="1"/>
  <c r="K1305" i="1"/>
  <c r="J1305" i="1"/>
  <c r="K1304" i="1"/>
  <c r="J1304" i="1"/>
  <c r="K1303" i="1"/>
  <c r="J1303" i="1"/>
  <c r="K1302" i="1"/>
  <c r="J1302" i="1"/>
  <c r="K1301" i="1"/>
  <c r="J1301" i="1"/>
  <c r="K1300" i="1"/>
  <c r="J1300" i="1"/>
  <c r="K1299" i="1"/>
  <c r="J1299" i="1"/>
  <c r="K1298" i="1"/>
  <c r="J1298" i="1"/>
  <c r="K1297" i="1"/>
  <c r="J1297" i="1"/>
  <c r="K1296" i="1"/>
  <c r="J1296" i="1"/>
  <c r="K1295" i="1"/>
  <c r="J1295" i="1"/>
  <c r="K1294" i="1"/>
  <c r="J1294" i="1"/>
  <c r="K1293" i="1"/>
  <c r="J1293" i="1"/>
  <c r="K1292" i="1"/>
  <c r="J1292" i="1"/>
  <c r="K1291" i="1"/>
  <c r="J1291" i="1"/>
  <c r="K1290" i="1"/>
  <c r="J1290" i="1"/>
  <c r="K1289" i="1"/>
  <c r="J1289" i="1"/>
  <c r="K1288" i="1"/>
  <c r="J1288" i="1"/>
  <c r="K1287" i="1"/>
  <c r="J1287" i="1"/>
  <c r="K1286" i="1"/>
  <c r="J1286" i="1"/>
  <c r="K1285" i="1"/>
  <c r="J1285" i="1"/>
  <c r="K1284" i="1"/>
  <c r="J1284" i="1"/>
  <c r="K1283" i="1"/>
  <c r="J1283" i="1"/>
  <c r="K1282" i="1"/>
  <c r="J1282" i="1"/>
  <c r="K1281" i="1"/>
  <c r="J1281" i="1"/>
  <c r="K1280" i="1"/>
  <c r="J1280" i="1"/>
  <c r="K1279" i="1"/>
  <c r="J1279" i="1"/>
  <c r="K1278" i="1"/>
  <c r="J1278" i="1"/>
  <c r="K1277" i="1"/>
  <c r="J1277" i="1"/>
  <c r="K1276" i="1"/>
  <c r="J1276" i="1"/>
  <c r="K1275" i="1"/>
  <c r="J1275" i="1"/>
  <c r="K1274" i="1"/>
  <c r="J1274" i="1"/>
  <c r="K1273" i="1"/>
  <c r="J1273" i="1"/>
  <c r="K1272" i="1"/>
  <c r="J1272" i="1"/>
  <c r="K1271" i="1"/>
  <c r="J1271" i="1"/>
  <c r="K1270" i="1"/>
  <c r="J1270" i="1"/>
  <c r="K1269" i="1"/>
  <c r="J1269" i="1"/>
  <c r="K1268" i="1"/>
  <c r="J1268" i="1"/>
  <c r="K1267" i="1"/>
  <c r="J1267" i="1"/>
  <c r="K1266" i="1"/>
  <c r="J1266" i="1"/>
  <c r="K1265" i="1"/>
  <c r="J1265" i="1"/>
  <c r="K1264" i="1"/>
  <c r="J1264" i="1"/>
  <c r="K1263" i="1"/>
  <c r="J1263" i="1"/>
  <c r="K1262" i="1"/>
  <c r="J1262" i="1"/>
  <c r="K1261" i="1"/>
  <c r="J1261" i="1"/>
  <c r="K1260" i="1"/>
  <c r="J1260" i="1"/>
  <c r="K1259" i="1"/>
  <c r="J1259" i="1"/>
  <c r="K1258" i="1"/>
  <c r="J1258" i="1"/>
  <c r="K1257" i="1"/>
  <c r="J1257" i="1"/>
  <c r="K1256" i="1"/>
  <c r="J1256" i="1"/>
  <c r="K1255" i="1"/>
  <c r="J1255" i="1"/>
  <c r="K1254" i="1"/>
  <c r="J1254" i="1"/>
  <c r="K1253" i="1"/>
  <c r="J1253" i="1"/>
  <c r="K1252" i="1"/>
  <c r="J1252" i="1"/>
  <c r="K1251" i="1"/>
  <c r="J1251" i="1"/>
  <c r="K1250" i="1"/>
  <c r="J1250" i="1"/>
  <c r="K1249" i="1"/>
  <c r="J1249" i="1"/>
  <c r="K1248" i="1"/>
  <c r="J1248" i="1"/>
  <c r="K1247" i="1"/>
  <c r="J1247" i="1"/>
  <c r="K1246" i="1"/>
  <c r="J1246" i="1"/>
  <c r="K1245" i="1"/>
  <c r="J1245" i="1"/>
  <c r="K1244" i="1"/>
  <c r="J1244" i="1"/>
  <c r="K1243" i="1"/>
  <c r="J1243" i="1"/>
  <c r="K1242" i="1"/>
  <c r="J1242" i="1"/>
  <c r="K1241" i="1"/>
  <c r="J1241" i="1"/>
  <c r="K1240" i="1"/>
  <c r="J1240" i="1"/>
  <c r="K1239" i="1"/>
  <c r="J1239" i="1"/>
  <c r="K1238" i="1"/>
  <c r="J1238" i="1"/>
  <c r="K1237" i="1"/>
  <c r="J1237" i="1"/>
  <c r="K1236" i="1"/>
  <c r="J1236" i="1"/>
  <c r="K1235" i="1"/>
  <c r="J1235" i="1"/>
  <c r="K1234" i="1"/>
  <c r="J1234" i="1"/>
  <c r="K1233" i="1"/>
  <c r="J1233" i="1"/>
  <c r="K1232" i="1"/>
  <c r="J1232" i="1"/>
  <c r="K1231" i="1"/>
  <c r="J1231" i="1"/>
  <c r="K1230" i="1"/>
  <c r="J1230" i="1"/>
  <c r="K1229" i="1"/>
  <c r="J1229" i="1"/>
  <c r="K1228" i="1"/>
  <c r="J1228" i="1"/>
  <c r="K1227" i="1"/>
  <c r="J1227" i="1"/>
  <c r="K1226" i="1"/>
  <c r="J1226" i="1"/>
  <c r="K1225" i="1"/>
  <c r="J1225" i="1"/>
  <c r="K1224" i="1"/>
  <c r="J1224" i="1"/>
  <c r="K1223" i="1"/>
  <c r="J1223" i="1"/>
  <c r="K1222" i="1"/>
  <c r="J1222" i="1"/>
  <c r="K1221" i="1"/>
  <c r="J1221" i="1"/>
  <c r="K1220" i="1"/>
  <c r="J1220" i="1"/>
  <c r="K1219" i="1"/>
  <c r="J1219" i="1"/>
  <c r="K1218" i="1"/>
  <c r="J1218" i="1"/>
  <c r="K1217" i="1"/>
  <c r="J1217" i="1"/>
  <c r="K1216" i="1"/>
  <c r="J1216" i="1"/>
  <c r="K1215" i="1"/>
  <c r="J1215" i="1"/>
  <c r="K1214" i="1"/>
  <c r="J1214" i="1"/>
  <c r="K1213" i="1"/>
  <c r="J1213" i="1"/>
  <c r="K1212" i="1"/>
  <c r="J1212" i="1"/>
  <c r="K1211" i="1"/>
  <c r="J1211" i="1"/>
  <c r="K1210" i="1"/>
  <c r="J1210" i="1"/>
  <c r="K1209" i="1"/>
  <c r="J1209" i="1"/>
  <c r="K1208" i="1"/>
  <c r="J1208" i="1"/>
  <c r="K1207" i="1"/>
  <c r="J1207" i="1"/>
  <c r="K1206" i="1"/>
  <c r="J1206" i="1"/>
  <c r="K1205" i="1"/>
  <c r="J1205" i="1"/>
  <c r="K1204" i="1"/>
  <c r="J1204" i="1"/>
  <c r="K1203" i="1"/>
  <c r="J1203" i="1"/>
  <c r="K1202" i="1"/>
  <c r="J1202" i="1"/>
  <c r="K1201" i="1"/>
  <c r="J1201" i="1"/>
  <c r="K1200" i="1"/>
  <c r="J1200" i="1"/>
  <c r="K1199" i="1"/>
  <c r="J1199" i="1"/>
  <c r="K1198" i="1"/>
  <c r="J1198" i="1"/>
  <c r="K1197" i="1"/>
  <c r="J1197" i="1"/>
  <c r="K1196" i="1"/>
  <c r="J1196" i="1"/>
  <c r="K1195" i="1"/>
  <c r="J1195" i="1"/>
  <c r="K1194" i="1"/>
  <c r="J1194" i="1"/>
  <c r="K1193" i="1"/>
  <c r="J1193" i="1"/>
  <c r="K1192" i="1"/>
  <c r="J1192" i="1"/>
  <c r="K1191" i="1"/>
  <c r="J1191" i="1"/>
  <c r="K1190" i="1"/>
  <c r="J1190" i="1"/>
  <c r="K1189" i="1"/>
  <c r="J1189" i="1"/>
  <c r="K1188" i="1"/>
  <c r="J1188" i="1"/>
  <c r="K1187" i="1"/>
  <c r="J1187" i="1"/>
  <c r="K1186" i="1"/>
  <c r="J1186" i="1"/>
  <c r="K1185" i="1"/>
  <c r="J1185" i="1"/>
  <c r="K1184" i="1"/>
  <c r="J1184" i="1"/>
  <c r="K1183" i="1"/>
  <c r="J1183" i="1"/>
  <c r="K1182" i="1"/>
  <c r="J1182" i="1"/>
  <c r="K1181" i="1"/>
  <c r="J1181" i="1"/>
  <c r="K1180" i="1"/>
  <c r="J1180" i="1"/>
  <c r="K1179" i="1"/>
  <c r="J1179" i="1"/>
  <c r="K1178" i="1"/>
  <c r="J1178" i="1"/>
  <c r="K1177" i="1"/>
  <c r="J1177" i="1"/>
  <c r="K1176" i="1"/>
  <c r="J1176" i="1"/>
  <c r="K1175" i="1"/>
  <c r="J1175" i="1"/>
  <c r="K1174" i="1"/>
  <c r="J1174" i="1"/>
  <c r="K1173" i="1"/>
  <c r="J1173" i="1"/>
  <c r="K1172" i="1"/>
  <c r="J1172" i="1"/>
  <c r="K1171" i="1"/>
  <c r="J1171" i="1"/>
  <c r="K1170" i="1"/>
  <c r="J1170" i="1"/>
  <c r="K1169" i="1"/>
  <c r="J1169" i="1"/>
  <c r="K1168" i="1"/>
  <c r="J1168" i="1"/>
  <c r="K1167" i="1"/>
  <c r="J1167" i="1"/>
  <c r="K1166" i="1"/>
  <c r="J1166" i="1"/>
  <c r="K1165" i="1"/>
  <c r="J1165" i="1"/>
  <c r="K1164" i="1"/>
  <c r="J1164" i="1"/>
  <c r="K1163" i="1"/>
  <c r="J1163" i="1"/>
  <c r="K1162" i="1"/>
  <c r="J1162" i="1"/>
  <c r="K1161" i="1"/>
  <c r="J1161" i="1"/>
  <c r="K1160" i="1"/>
  <c r="J1160" i="1"/>
  <c r="K1159" i="1"/>
  <c r="J1159" i="1"/>
  <c r="K1158" i="1"/>
  <c r="J1158" i="1"/>
  <c r="K1157" i="1"/>
  <c r="J1157" i="1"/>
  <c r="K1156" i="1"/>
  <c r="J1156" i="1"/>
  <c r="K1155" i="1"/>
  <c r="J1155" i="1"/>
  <c r="K1154" i="1"/>
  <c r="J1154" i="1"/>
  <c r="K1153" i="1"/>
  <c r="J1153" i="1"/>
  <c r="K1152" i="1"/>
  <c r="J1152" i="1"/>
  <c r="K1151" i="1"/>
  <c r="J1151" i="1"/>
  <c r="K1150" i="1"/>
  <c r="J1150" i="1"/>
  <c r="K1149" i="1"/>
  <c r="J1149" i="1"/>
  <c r="K1148" i="1"/>
  <c r="J1148" i="1"/>
  <c r="K1147" i="1"/>
  <c r="J1147" i="1"/>
  <c r="K1146" i="1"/>
  <c r="J1146" i="1"/>
  <c r="K1145" i="1"/>
  <c r="J1145" i="1"/>
  <c r="K1144" i="1"/>
  <c r="J1144" i="1"/>
  <c r="K1143" i="1"/>
  <c r="J1143" i="1"/>
  <c r="K1142" i="1"/>
  <c r="J1142" i="1"/>
  <c r="K1141" i="1"/>
  <c r="J1141" i="1"/>
  <c r="K1140" i="1"/>
  <c r="J1140" i="1"/>
  <c r="K1139" i="1"/>
  <c r="J1139" i="1"/>
  <c r="K1138" i="1"/>
  <c r="J1138" i="1"/>
  <c r="K1137" i="1"/>
  <c r="J1137" i="1"/>
  <c r="K1136" i="1"/>
  <c r="J1136" i="1"/>
  <c r="K1135" i="1"/>
  <c r="J1135" i="1"/>
  <c r="K1134" i="1"/>
  <c r="J1134" i="1"/>
  <c r="K1133" i="1"/>
  <c r="J1133" i="1"/>
  <c r="K1132" i="1"/>
  <c r="J1132" i="1"/>
  <c r="K1131" i="1"/>
  <c r="J1131" i="1"/>
  <c r="K1130" i="1"/>
  <c r="J1130" i="1"/>
  <c r="K1129" i="1"/>
  <c r="J1129" i="1"/>
  <c r="K1128" i="1"/>
  <c r="J1128" i="1"/>
  <c r="K1127" i="1"/>
  <c r="J1127" i="1"/>
  <c r="K1126" i="1"/>
  <c r="J1126" i="1"/>
  <c r="K1125" i="1"/>
  <c r="J1125" i="1"/>
  <c r="K1124" i="1"/>
  <c r="J1124" i="1"/>
  <c r="K1123" i="1"/>
  <c r="J1123" i="1"/>
  <c r="K1122" i="1"/>
  <c r="J1122" i="1"/>
  <c r="K1121" i="1"/>
  <c r="J1121" i="1"/>
  <c r="K1120" i="1"/>
  <c r="J1120" i="1"/>
  <c r="K1119" i="1"/>
  <c r="J1119" i="1"/>
  <c r="K1118" i="1"/>
  <c r="J1118" i="1"/>
  <c r="K1117" i="1"/>
  <c r="J1117" i="1"/>
  <c r="K1116" i="1"/>
  <c r="J1116" i="1"/>
  <c r="K1115" i="1"/>
  <c r="J1115" i="1"/>
  <c r="K1114" i="1"/>
  <c r="J1114" i="1"/>
  <c r="K1113" i="1"/>
  <c r="J1113" i="1"/>
  <c r="K1112" i="1"/>
  <c r="J1112" i="1"/>
  <c r="K1111" i="1"/>
  <c r="J1111" i="1"/>
  <c r="K1110" i="1"/>
  <c r="J1110" i="1"/>
  <c r="K1109" i="1"/>
  <c r="J1109" i="1"/>
  <c r="K1108" i="1"/>
  <c r="J1108" i="1"/>
  <c r="K1107" i="1"/>
  <c r="J1107" i="1"/>
  <c r="K1106" i="1"/>
  <c r="J1106" i="1"/>
  <c r="K1105" i="1"/>
  <c r="J1105" i="1"/>
  <c r="K1104" i="1"/>
  <c r="J1104" i="1"/>
  <c r="K1103" i="1"/>
  <c r="J1103" i="1"/>
  <c r="K1102" i="1"/>
  <c r="J1102" i="1"/>
  <c r="K1101" i="1"/>
  <c r="J1101" i="1"/>
  <c r="K1100" i="1"/>
  <c r="J1100" i="1"/>
  <c r="K1099" i="1"/>
  <c r="J1099" i="1"/>
  <c r="K1098" i="1"/>
  <c r="J1098" i="1"/>
  <c r="K1097" i="1"/>
  <c r="J1097" i="1"/>
  <c r="K1096" i="1"/>
  <c r="J1096" i="1"/>
  <c r="K1095" i="1"/>
  <c r="J1095" i="1"/>
  <c r="K1094" i="1"/>
  <c r="J1094" i="1"/>
  <c r="K1093" i="1"/>
  <c r="J1093" i="1"/>
  <c r="K1092" i="1"/>
  <c r="J1092" i="1"/>
  <c r="K1091" i="1"/>
  <c r="J1091" i="1"/>
  <c r="K1090" i="1"/>
  <c r="J1090" i="1"/>
  <c r="K1089" i="1"/>
  <c r="J1089" i="1"/>
  <c r="K1088" i="1"/>
  <c r="J1088" i="1"/>
  <c r="K1087" i="1"/>
  <c r="J1087" i="1"/>
  <c r="K1086" i="1"/>
  <c r="J1086" i="1"/>
  <c r="K1085" i="1"/>
  <c r="J1085" i="1"/>
  <c r="K1084" i="1"/>
  <c r="J1084" i="1"/>
  <c r="K1083" i="1"/>
  <c r="J1083" i="1"/>
  <c r="K1082" i="1"/>
  <c r="J1082" i="1"/>
  <c r="K1081" i="1"/>
  <c r="J1081" i="1"/>
  <c r="K1080" i="1"/>
  <c r="J1080" i="1"/>
  <c r="K1079" i="1"/>
  <c r="J1079" i="1"/>
  <c r="K1078" i="1"/>
  <c r="J1078" i="1"/>
  <c r="K1077" i="1"/>
  <c r="J1077" i="1"/>
  <c r="K1076" i="1"/>
  <c r="J1076" i="1"/>
  <c r="K1075" i="1"/>
  <c r="J1075" i="1"/>
  <c r="K1074" i="1"/>
  <c r="J1074" i="1"/>
  <c r="K1073" i="1"/>
  <c r="J1073" i="1"/>
  <c r="K1072" i="1"/>
  <c r="J1072" i="1"/>
  <c r="K1071" i="1"/>
  <c r="J1071" i="1"/>
  <c r="K1070" i="1"/>
  <c r="J1070" i="1"/>
  <c r="K1069" i="1"/>
  <c r="J1069" i="1"/>
  <c r="K1068" i="1"/>
  <c r="J1068" i="1"/>
  <c r="K1067" i="1"/>
  <c r="J1067" i="1"/>
  <c r="K1066" i="1"/>
  <c r="J1066" i="1"/>
  <c r="K1065" i="1"/>
  <c r="J1065" i="1"/>
  <c r="K1064" i="1"/>
  <c r="J1064" i="1"/>
  <c r="K1063" i="1"/>
  <c r="J1063" i="1"/>
  <c r="K1062" i="1"/>
  <c r="J1062" i="1"/>
  <c r="K1061" i="1"/>
  <c r="J1061" i="1"/>
  <c r="K1060" i="1"/>
  <c r="J1060" i="1"/>
  <c r="K1059" i="1"/>
  <c r="J1059" i="1"/>
  <c r="K1058" i="1"/>
  <c r="J1058" i="1"/>
  <c r="K1057" i="1"/>
  <c r="J1057" i="1"/>
  <c r="K1056" i="1"/>
  <c r="J1056" i="1"/>
  <c r="K1055" i="1"/>
  <c r="J1055" i="1"/>
  <c r="K1054" i="1"/>
  <c r="J1054" i="1"/>
  <c r="K1053" i="1"/>
  <c r="J1053" i="1"/>
  <c r="K1052" i="1"/>
  <c r="J1052" i="1"/>
  <c r="K1051" i="1"/>
  <c r="J1051" i="1"/>
  <c r="K1050" i="1"/>
  <c r="J1050" i="1"/>
  <c r="K1049" i="1"/>
  <c r="J1049" i="1"/>
  <c r="K1048" i="1"/>
  <c r="J1048" i="1"/>
  <c r="K1047" i="1"/>
  <c r="J1047" i="1"/>
  <c r="K1046" i="1"/>
  <c r="J1046" i="1"/>
  <c r="K1045" i="1"/>
  <c r="J1045" i="1"/>
  <c r="K1044" i="1"/>
  <c r="J1044" i="1"/>
  <c r="K1043" i="1"/>
  <c r="J1043" i="1"/>
  <c r="K1042" i="1"/>
  <c r="J1042" i="1"/>
  <c r="K1041" i="1"/>
  <c r="J1041" i="1"/>
  <c r="K1040" i="1"/>
  <c r="J1040" i="1"/>
  <c r="K1039" i="1"/>
  <c r="J1039" i="1"/>
  <c r="K1038" i="1"/>
  <c r="J1038" i="1"/>
  <c r="K1037" i="1"/>
  <c r="J1037" i="1"/>
  <c r="K1036" i="1"/>
  <c r="J1036" i="1"/>
  <c r="K1035" i="1"/>
  <c r="J1035" i="1"/>
  <c r="K1034" i="1"/>
  <c r="J1034" i="1"/>
  <c r="K1033" i="1"/>
  <c r="J1033" i="1"/>
  <c r="K1032" i="1"/>
  <c r="J1032" i="1"/>
  <c r="K1031" i="1"/>
  <c r="J1031" i="1"/>
  <c r="K1030" i="1"/>
  <c r="J1030" i="1"/>
  <c r="K1029" i="1"/>
  <c r="J1029" i="1"/>
  <c r="K1028" i="1"/>
  <c r="J1028" i="1"/>
  <c r="K1027" i="1"/>
  <c r="J1027" i="1"/>
  <c r="K1026" i="1"/>
  <c r="J1026" i="1"/>
  <c r="K1025" i="1"/>
  <c r="J1025" i="1"/>
  <c r="K1024" i="1"/>
  <c r="J1024" i="1"/>
  <c r="K1023" i="1"/>
  <c r="J1023" i="1"/>
  <c r="K1022" i="1"/>
  <c r="J1022" i="1"/>
  <c r="K1021" i="1"/>
  <c r="J1021" i="1"/>
  <c r="K1020" i="1"/>
  <c r="J1020" i="1"/>
  <c r="K1019" i="1"/>
  <c r="J1019" i="1"/>
  <c r="K1018" i="1"/>
  <c r="J1018" i="1"/>
  <c r="K1017" i="1"/>
  <c r="J1017" i="1"/>
  <c r="K1016" i="1"/>
  <c r="J1016" i="1"/>
  <c r="K1015" i="1"/>
  <c r="J1015" i="1"/>
  <c r="K1014" i="1"/>
  <c r="J1014" i="1"/>
  <c r="K1013" i="1"/>
  <c r="J1013" i="1"/>
  <c r="K1012" i="1"/>
  <c r="J1012" i="1"/>
  <c r="K1011" i="1"/>
  <c r="J1011" i="1"/>
  <c r="K1010" i="1"/>
  <c r="J1010" i="1"/>
  <c r="K1009" i="1"/>
  <c r="J1009" i="1"/>
  <c r="K1008" i="1"/>
  <c r="J1008" i="1"/>
  <c r="K1007" i="1"/>
  <c r="J1007" i="1"/>
  <c r="K1006" i="1"/>
  <c r="J1006" i="1"/>
  <c r="K1005" i="1"/>
  <c r="J1005" i="1"/>
  <c r="K1004" i="1"/>
  <c r="J1004" i="1"/>
  <c r="K1003" i="1"/>
  <c r="J1003" i="1"/>
  <c r="K1002" i="1"/>
  <c r="J1002" i="1"/>
  <c r="K1001" i="1"/>
  <c r="J1001" i="1"/>
  <c r="K1000" i="1"/>
  <c r="J1000" i="1"/>
  <c r="K999" i="1"/>
  <c r="J999" i="1"/>
  <c r="K998" i="1"/>
  <c r="J998" i="1"/>
  <c r="K997" i="1"/>
  <c r="J997" i="1"/>
  <c r="K996" i="1"/>
  <c r="J996" i="1"/>
  <c r="K995" i="1"/>
  <c r="J995" i="1"/>
  <c r="K994" i="1"/>
  <c r="J994" i="1"/>
  <c r="K993" i="1"/>
  <c r="J993" i="1"/>
  <c r="K992" i="1"/>
  <c r="J992" i="1"/>
  <c r="K991" i="1"/>
  <c r="J991" i="1"/>
  <c r="K990" i="1"/>
  <c r="J990" i="1"/>
  <c r="K989" i="1"/>
  <c r="J989" i="1"/>
  <c r="K988" i="1"/>
  <c r="J988" i="1"/>
  <c r="K987" i="1"/>
  <c r="J987" i="1"/>
  <c r="K986" i="1"/>
  <c r="J986" i="1"/>
  <c r="K985" i="1"/>
  <c r="J985" i="1"/>
  <c r="K984" i="1"/>
  <c r="J984" i="1"/>
  <c r="K983" i="1"/>
  <c r="J983" i="1"/>
  <c r="K982" i="1"/>
  <c r="J982" i="1"/>
  <c r="K981" i="1"/>
  <c r="J981" i="1"/>
  <c r="K980" i="1"/>
  <c r="J980" i="1"/>
  <c r="K979" i="1"/>
  <c r="J979" i="1"/>
  <c r="K978" i="1"/>
  <c r="J978" i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K970" i="1"/>
  <c r="J970" i="1"/>
  <c r="K969" i="1"/>
  <c r="J969" i="1"/>
  <c r="K968" i="1"/>
  <c r="J968" i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K960" i="1"/>
  <c r="J960" i="1"/>
  <c r="K959" i="1"/>
  <c r="J959" i="1"/>
  <c r="K958" i="1"/>
  <c r="J958" i="1"/>
  <c r="K957" i="1"/>
  <c r="J957" i="1"/>
  <c r="K956" i="1"/>
  <c r="J956" i="1"/>
  <c r="K955" i="1"/>
  <c r="J955" i="1"/>
  <c r="K954" i="1"/>
  <c r="J954" i="1"/>
  <c r="K953" i="1"/>
  <c r="J953" i="1"/>
  <c r="K952" i="1"/>
  <c r="J952" i="1"/>
  <c r="K951" i="1"/>
  <c r="J951" i="1"/>
  <c r="K950" i="1"/>
  <c r="J950" i="1"/>
  <c r="K949" i="1"/>
  <c r="J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K941" i="1"/>
  <c r="J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K933" i="1"/>
  <c r="J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K925" i="1"/>
  <c r="J925" i="1"/>
  <c r="K924" i="1"/>
  <c r="J924" i="1"/>
  <c r="K923" i="1"/>
  <c r="J923" i="1"/>
  <c r="K922" i="1"/>
  <c r="J922" i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K914" i="1"/>
  <c r="J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K906" i="1"/>
  <c r="J906" i="1"/>
  <c r="K905" i="1"/>
  <c r="J905" i="1"/>
  <c r="K904" i="1"/>
  <c r="J904" i="1"/>
  <c r="K903" i="1"/>
  <c r="J903" i="1"/>
  <c r="K902" i="1"/>
  <c r="J902" i="1"/>
  <c r="K901" i="1"/>
  <c r="J901" i="1"/>
  <c r="K900" i="1"/>
  <c r="J900" i="1"/>
  <c r="K899" i="1"/>
  <c r="J899" i="1"/>
  <c r="K898" i="1"/>
  <c r="J898" i="1"/>
  <c r="K897" i="1"/>
  <c r="J897" i="1"/>
  <c r="K896" i="1"/>
  <c r="J896" i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K888" i="1"/>
  <c r="J888" i="1"/>
  <c r="K887" i="1"/>
  <c r="J887" i="1"/>
  <c r="K886" i="1"/>
  <c r="J886" i="1"/>
  <c r="K885" i="1"/>
  <c r="J885" i="1"/>
  <c r="K884" i="1"/>
  <c r="J884" i="1"/>
  <c r="K883" i="1"/>
  <c r="J883" i="1"/>
  <c r="K882" i="1"/>
  <c r="J882" i="1"/>
  <c r="K881" i="1"/>
  <c r="J881" i="1"/>
  <c r="K880" i="1"/>
  <c r="J880" i="1"/>
  <c r="K879" i="1"/>
  <c r="J879" i="1"/>
  <c r="K878" i="1"/>
  <c r="J878" i="1"/>
  <c r="K877" i="1"/>
  <c r="J877" i="1"/>
  <c r="K876" i="1"/>
  <c r="J876" i="1"/>
  <c r="K875" i="1"/>
  <c r="J875" i="1"/>
  <c r="K874" i="1"/>
  <c r="J874" i="1"/>
  <c r="K873" i="1"/>
  <c r="J873" i="1"/>
  <c r="K872" i="1"/>
  <c r="J872" i="1"/>
  <c r="K871" i="1"/>
  <c r="J871" i="1"/>
  <c r="K870" i="1"/>
  <c r="J870" i="1"/>
  <c r="K869" i="1"/>
  <c r="J869" i="1"/>
  <c r="K868" i="1"/>
  <c r="J868" i="1"/>
  <c r="K867" i="1"/>
  <c r="J867" i="1"/>
  <c r="K866" i="1"/>
  <c r="J866" i="1"/>
  <c r="K865" i="1"/>
  <c r="J865" i="1"/>
  <c r="K864" i="1"/>
  <c r="J864" i="1"/>
  <c r="K863" i="1"/>
  <c r="J863" i="1"/>
  <c r="K862" i="1"/>
  <c r="J862" i="1"/>
  <c r="K861" i="1"/>
  <c r="J861" i="1"/>
  <c r="K860" i="1"/>
  <c r="J860" i="1"/>
  <c r="K859" i="1"/>
  <c r="J859" i="1"/>
  <c r="K858" i="1"/>
  <c r="J858" i="1"/>
  <c r="K857" i="1"/>
  <c r="J857" i="1"/>
  <c r="K856" i="1"/>
  <c r="J856" i="1"/>
  <c r="K855" i="1"/>
  <c r="J855" i="1"/>
  <c r="K854" i="1"/>
  <c r="J854" i="1"/>
  <c r="K853" i="1"/>
  <c r="J853" i="1"/>
  <c r="K852" i="1"/>
  <c r="J852" i="1"/>
  <c r="K851" i="1"/>
  <c r="J851" i="1"/>
  <c r="K850" i="1"/>
  <c r="J850" i="1"/>
  <c r="K849" i="1"/>
  <c r="J849" i="1"/>
  <c r="K848" i="1"/>
  <c r="J848" i="1"/>
  <c r="K847" i="1"/>
  <c r="J847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K839" i="1"/>
  <c r="J839" i="1"/>
  <c r="K838" i="1"/>
  <c r="J838" i="1"/>
  <c r="K837" i="1"/>
  <c r="J837" i="1"/>
  <c r="K836" i="1"/>
  <c r="J836" i="1"/>
  <c r="K835" i="1"/>
  <c r="J835" i="1"/>
  <c r="K834" i="1"/>
  <c r="J834" i="1"/>
  <c r="K833" i="1"/>
  <c r="J833" i="1"/>
  <c r="K832" i="1"/>
  <c r="J832" i="1"/>
  <c r="K831" i="1"/>
  <c r="J831" i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K823" i="1"/>
  <c r="J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14" i="1"/>
  <c r="J814" i="1"/>
  <c r="K813" i="1"/>
  <c r="J813" i="1"/>
  <c r="K812" i="1"/>
  <c r="J812" i="1"/>
  <c r="K811" i="1"/>
  <c r="J811" i="1"/>
  <c r="K810" i="1"/>
  <c r="J810" i="1"/>
  <c r="K809" i="1"/>
  <c r="J809" i="1"/>
  <c r="K808" i="1"/>
  <c r="J808" i="1"/>
  <c r="K807" i="1"/>
  <c r="J807" i="1"/>
  <c r="K806" i="1"/>
  <c r="J806" i="1"/>
  <c r="K805" i="1"/>
  <c r="J805" i="1"/>
  <c r="K804" i="1"/>
  <c r="J804" i="1"/>
  <c r="K803" i="1"/>
  <c r="J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K795" i="1"/>
  <c r="J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K771" i="1"/>
  <c r="J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K763" i="1"/>
  <c r="J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K755" i="1"/>
  <c r="J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2" i="1"/>
  <c r="J732" i="1"/>
  <c r="K731" i="1"/>
  <c r="J731" i="1"/>
  <c r="K730" i="1"/>
  <c r="J730" i="1"/>
  <c r="K729" i="1"/>
  <c r="J729" i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K721" i="1"/>
  <c r="J721" i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K713" i="1"/>
  <c r="J713" i="1"/>
  <c r="K712" i="1"/>
  <c r="J712" i="1"/>
  <c r="K711" i="1"/>
  <c r="J711" i="1"/>
  <c r="K710" i="1"/>
  <c r="J710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90" i="1"/>
  <c r="J690" i="1"/>
  <c r="K689" i="1"/>
  <c r="J689" i="1"/>
  <c r="K688" i="1"/>
  <c r="J688" i="1"/>
  <c r="K687" i="1"/>
  <c r="J687" i="1"/>
  <c r="K686" i="1"/>
  <c r="J686" i="1"/>
  <c r="K685" i="1"/>
  <c r="J685" i="1"/>
  <c r="K684" i="1"/>
  <c r="J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7" i="1"/>
  <c r="J677" i="1"/>
  <c r="K676" i="1"/>
  <c r="J676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K656" i="1"/>
  <c r="J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K647" i="1"/>
  <c r="J647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K611" i="1"/>
  <c r="J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8" i="1"/>
  <c r="J598" i="1"/>
  <c r="K597" i="1"/>
  <c r="J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4" i="1"/>
  <c r="J574" i="1"/>
  <c r="K573" i="1"/>
  <c r="J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65" i="1"/>
  <c r="J565" i="1"/>
  <c r="K564" i="1"/>
  <c r="J564" i="1"/>
  <c r="K563" i="1"/>
  <c r="J563" i="1"/>
  <c r="K562" i="1"/>
  <c r="J562" i="1"/>
  <c r="K561" i="1"/>
  <c r="J561" i="1"/>
  <c r="K560" i="1"/>
  <c r="J560" i="1"/>
  <c r="K559" i="1"/>
  <c r="J559" i="1"/>
  <c r="K558" i="1"/>
  <c r="J558" i="1"/>
  <c r="K557" i="1"/>
  <c r="J557" i="1"/>
  <c r="K556" i="1"/>
  <c r="J556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K546" i="1"/>
  <c r="J546" i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K538" i="1"/>
  <c r="J538" i="1"/>
  <c r="K537" i="1"/>
  <c r="J537" i="1"/>
  <c r="K536" i="1"/>
  <c r="J536" i="1"/>
  <c r="K535" i="1"/>
  <c r="J535" i="1"/>
  <c r="K534" i="1"/>
  <c r="J534" i="1"/>
  <c r="K533" i="1"/>
  <c r="J533" i="1"/>
  <c r="K532" i="1"/>
  <c r="J532" i="1"/>
  <c r="K531" i="1"/>
  <c r="J531" i="1"/>
  <c r="K530" i="1"/>
  <c r="J530" i="1"/>
  <c r="K529" i="1"/>
  <c r="J529" i="1"/>
  <c r="K528" i="1"/>
  <c r="J528" i="1"/>
  <c r="K527" i="1"/>
  <c r="J527" i="1"/>
  <c r="K526" i="1"/>
  <c r="J526" i="1"/>
  <c r="K525" i="1"/>
  <c r="J525" i="1"/>
  <c r="K524" i="1"/>
  <c r="J524" i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K516" i="1"/>
  <c r="J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K508" i="1"/>
  <c r="J508" i="1"/>
  <c r="K507" i="1"/>
  <c r="J507" i="1"/>
  <c r="K506" i="1"/>
  <c r="J506" i="1"/>
  <c r="K505" i="1"/>
  <c r="J505" i="1"/>
  <c r="K504" i="1"/>
  <c r="J504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K494" i="1"/>
  <c r="J494" i="1"/>
  <c r="K493" i="1"/>
  <c r="J493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5" i="1"/>
  <c r="J485" i="1"/>
  <c r="K484" i="1"/>
  <c r="J484" i="1"/>
  <c r="K483" i="1"/>
  <c r="J483" i="1"/>
  <c r="K482" i="1"/>
  <c r="J482" i="1"/>
  <c r="K481" i="1"/>
  <c r="J481" i="1"/>
  <c r="K480" i="1"/>
  <c r="J480" i="1"/>
  <c r="K479" i="1"/>
  <c r="J479" i="1"/>
  <c r="K478" i="1"/>
  <c r="J478" i="1"/>
  <c r="K477" i="1"/>
  <c r="J477" i="1"/>
  <c r="K476" i="1"/>
  <c r="J476" i="1"/>
  <c r="K475" i="1"/>
  <c r="J475" i="1"/>
  <c r="K474" i="1"/>
  <c r="J474" i="1"/>
  <c r="K473" i="1"/>
  <c r="J473" i="1"/>
  <c r="K472" i="1"/>
  <c r="J472" i="1"/>
  <c r="K471" i="1"/>
  <c r="J471" i="1"/>
  <c r="K470" i="1"/>
  <c r="J470" i="1"/>
  <c r="K469" i="1"/>
  <c r="J469" i="1"/>
  <c r="K468" i="1"/>
  <c r="J468" i="1"/>
  <c r="K467" i="1"/>
  <c r="J467" i="1"/>
  <c r="K466" i="1"/>
  <c r="J466" i="1"/>
  <c r="K465" i="1"/>
  <c r="J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K457" i="1"/>
  <c r="J457" i="1"/>
  <c r="K456" i="1"/>
  <c r="J456" i="1"/>
  <c r="K455" i="1"/>
  <c r="J455" i="1"/>
  <c r="K454" i="1"/>
  <c r="J45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K421" i="1"/>
  <c r="J421" i="1"/>
  <c r="K420" i="1"/>
  <c r="J42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12" i="1"/>
  <c r="J412" i="1"/>
  <c r="K411" i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  <c r="E18" i="5" l="1"/>
  <c r="E21" i="5" s="1"/>
  <c r="C21" i="5" l="1"/>
  <c r="E23" i="5" l="1"/>
  <c r="E22" i="5"/>
</calcChain>
</file>

<file path=xl/sharedStrings.xml><?xml version="1.0" encoding="utf-8"?>
<sst xmlns="http://schemas.openxmlformats.org/spreadsheetml/2006/main" count="12470" uniqueCount="488">
  <si>
    <t>vCPU</t>
  </si>
  <si>
    <t>ECU</t>
  </si>
  <si>
    <t>Memory (GiB)</t>
  </si>
  <si>
    <t>Instance Storage (GB)</t>
  </si>
  <si>
    <t>Linux/UNIX Usage</t>
  </si>
  <si>
    <t>a1.medium</t>
  </si>
  <si>
    <t>N/A</t>
  </si>
  <si>
    <t>2 GiB</t>
  </si>
  <si>
    <t>EBS Only</t>
  </si>
  <si>
    <t>a1.large</t>
  </si>
  <si>
    <t>4 GiB</t>
  </si>
  <si>
    <t>a1.xlarge</t>
  </si>
  <si>
    <t>8 GiB</t>
  </si>
  <si>
    <t>a1.2xlarge</t>
  </si>
  <si>
    <t>16 GiB</t>
  </si>
  <si>
    <t>a1.4xlarge</t>
  </si>
  <si>
    <t>32 GiB</t>
  </si>
  <si>
    <t>a1.metal</t>
  </si>
  <si>
    <t>t4g.nano</t>
  </si>
  <si>
    <t>0.5 GiB</t>
  </si>
  <si>
    <t>t4g.micro</t>
  </si>
  <si>
    <t>1 GiB</t>
  </si>
  <si>
    <t>t4g.small</t>
  </si>
  <si>
    <t>t4g.medium</t>
  </si>
  <si>
    <t>t4g.large</t>
  </si>
  <si>
    <t>t4g.xlarge</t>
  </si>
  <si>
    <t>t4g.2xlarge</t>
  </si>
  <si>
    <t>t3.nano</t>
  </si>
  <si>
    <t>Variable</t>
  </si>
  <si>
    <t>t3.micro</t>
  </si>
  <si>
    <t>t3.small</t>
  </si>
  <si>
    <t>t3.medium</t>
  </si>
  <si>
    <t>t3.large</t>
  </si>
  <si>
    <t>t3.xlarge</t>
  </si>
  <si>
    <t>t3.2xlarge</t>
  </si>
  <si>
    <t>t3a.nano</t>
  </si>
  <si>
    <t>t3a.micro</t>
  </si>
  <si>
    <t>t3a.small</t>
  </si>
  <si>
    <t>t3a.medium</t>
  </si>
  <si>
    <t>t3a.large</t>
  </si>
  <si>
    <t>t3a.xlarge</t>
  </si>
  <si>
    <t>t3a.2xlarge</t>
  </si>
  <si>
    <t>t2.nano</t>
  </si>
  <si>
    <t>t2.micro</t>
  </si>
  <si>
    <t>t2.small</t>
  </si>
  <si>
    <t>t2.medium</t>
  </si>
  <si>
    <t>t2.large</t>
  </si>
  <si>
    <t>t2.xlarge</t>
  </si>
  <si>
    <t>t2.2xlarge</t>
  </si>
  <si>
    <t>m6g.medium</t>
  </si>
  <si>
    <t>m6g.large</t>
  </si>
  <si>
    <t>m6g.xlarge</t>
  </si>
  <si>
    <t>m6g.2xlarge</t>
  </si>
  <si>
    <t>m6g.4xlarge</t>
  </si>
  <si>
    <t>64 GiB</t>
  </si>
  <si>
    <t>m6g.8xlarge</t>
  </si>
  <si>
    <t>128 GiB</t>
  </si>
  <si>
    <t>m6g.12xlarge</t>
  </si>
  <si>
    <t>192 GiB</t>
  </si>
  <si>
    <t>m6g.16xlarge</t>
  </si>
  <si>
    <t>256 GiB</t>
  </si>
  <si>
    <t>m6g.metal</t>
  </si>
  <si>
    <t>m6gd.medium</t>
  </si>
  <si>
    <t>1 x 59 NVMe SSD</t>
  </si>
  <si>
    <t>m6gd.large</t>
  </si>
  <si>
    <t>1 x 118 NVMe SSD</t>
  </si>
  <si>
    <t>m6gd.xlarge</t>
  </si>
  <si>
    <t>1 x 237 NVMe SSD</t>
  </si>
  <si>
    <t>m6gd.2xlarge</t>
  </si>
  <si>
    <t>1 x 475 NVMe SSD</t>
  </si>
  <si>
    <t>m6gd.4xlarge</t>
  </si>
  <si>
    <t>1 x 950 NVMe SSD</t>
  </si>
  <si>
    <t>m6gd.8xlarge</t>
  </si>
  <si>
    <t>1 x 1900 NVMe SSD</t>
  </si>
  <si>
    <t>m6gd.12xlarge</t>
  </si>
  <si>
    <t>2 x 1425 NVMe SSD</t>
  </si>
  <si>
    <t>m6gd.16xlarge</t>
  </si>
  <si>
    <t>2 x 1900 NVMe SSD</t>
  </si>
  <si>
    <t>m6gd.metal</t>
  </si>
  <si>
    <t>m5.large</t>
  </si>
  <si>
    <t>m5.xlarge</t>
  </si>
  <si>
    <t>m5.2xlarge</t>
  </si>
  <si>
    <t>m5.4xlarge</t>
  </si>
  <si>
    <t>m5.8xlarge</t>
  </si>
  <si>
    <t>m5.12xlarge</t>
  </si>
  <si>
    <t>m5.16xlarge</t>
  </si>
  <si>
    <t>m5.24xlarge</t>
  </si>
  <si>
    <t>384 GiB</t>
  </si>
  <si>
    <t>m5.metal</t>
  </si>
  <si>
    <t>m5a.large</t>
  </si>
  <si>
    <t>m5a.xlarge</t>
  </si>
  <si>
    <t>m5a.2xlarge</t>
  </si>
  <si>
    <t>m5a.4xlarge</t>
  </si>
  <si>
    <t>m5a.8xlarge</t>
  </si>
  <si>
    <t>m5a.12xlarge</t>
  </si>
  <si>
    <t>m5a.16xlarge</t>
  </si>
  <si>
    <t>m5a.24xlarge</t>
  </si>
  <si>
    <t>m5ad.large</t>
  </si>
  <si>
    <t>1 x 75 NVMe SSD</t>
  </si>
  <si>
    <t>m5ad.xlarge</t>
  </si>
  <si>
    <t>1 x 150 NVMe SSD</t>
  </si>
  <si>
    <t>m5ad.2xlarge</t>
  </si>
  <si>
    <t>1 x 300 NVMe SSD</t>
  </si>
  <si>
    <t>m5ad.4xlarge</t>
  </si>
  <si>
    <t>2 x 300 NVMe SSD</t>
  </si>
  <si>
    <t>m5ad.12xlarge</t>
  </si>
  <si>
    <t>2 x 900 NVMe SSD</t>
  </si>
  <si>
    <t>m5ad.24xlarge</t>
  </si>
  <si>
    <t>4 x 900 NVMe SSD</t>
  </si>
  <si>
    <t>m5d.large</t>
  </si>
  <si>
    <t>m5d.xlarge</t>
  </si>
  <si>
    <t>m5d.2xlarge</t>
  </si>
  <si>
    <t>m5d.4xlarge</t>
  </si>
  <si>
    <t>m5d.8xlarge</t>
  </si>
  <si>
    <t>2 x 600 NVMe SSD</t>
  </si>
  <si>
    <t>m5d.12xlarge</t>
  </si>
  <si>
    <t>m5d.16xlarge</t>
  </si>
  <si>
    <t>4 x 600 NVMe SSD</t>
  </si>
  <si>
    <t>m5d.24xlarge</t>
  </si>
  <si>
    <t>m5d.metal</t>
  </si>
  <si>
    <t>m5dn.large</t>
  </si>
  <si>
    <t>m5dn.xlarge</t>
  </si>
  <si>
    <t>m5dn.2xlarge</t>
  </si>
  <si>
    <t>m5dn.4xlarge</t>
  </si>
  <si>
    <t>m5dn.8xlarge</t>
  </si>
  <si>
    <t>m5dn.12xlarge</t>
  </si>
  <si>
    <t>2 x 900 GB NVMe SSD</t>
  </si>
  <si>
    <t>m5dn.16xlarge</t>
  </si>
  <si>
    <t>m5dn.24xlarge</t>
  </si>
  <si>
    <t>m5n.large</t>
  </si>
  <si>
    <t>m5n.xlarge</t>
  </si>
  <si>
    <t>m5n.2xlarge</t>
  </si>
  <si>
    <t>m5n.4xlarge</t>
  </si>
  <si>
    <t>m5n.8xlarge</t>
  </si>
  <si>
    <t>m5n.12xlarge</t>
  </si>
  <si>
    <t>m5n.16xlarge</t>
  </si>
  <si>
    <t>m5n.24xlarge</t>
  </si>
  <si>
    <t>m4.large</t>
  </si>
  <si>
    <t>m4.xlarge</t>
  </si>
  <si>
    <t>m4.2xlarge</t>
  </si>
  <si>
    <t>m4.4xlarge</t>
  </si>
  <si>
    <t>m4.10xlarge</t>
  </si>
  <si>
    <t>160 GiB</t>
  </si>
  <si>
    <t>m4.16xlarge</t>
  </si>
  <si>
    <t>c6g.medium</t>
  </si>
  <si>
    <t>c6g.large</t>
  </si>
  <si>
    <t>c6g.xlarge</t>
  </si>
  <si>
    <t>c6g.2xlarge</t>
  </si>
  <si>
    <t>c6g.4xlarge</t>
  </si>
  <si>
    <t>c6g.8xlarge</t>
  </si>
  <si>
    <t>c6g.12xlarge</t>
  </si>
  <si>
    <t>96 GiB</t>
  </si>
  <si>
    <t>c6g.16xlarge</t>
  </si>
  <si>
    <t>c6g.metal</t>
  </si>
  <si>
    <t>c6gd.medium</t>
  </si>
  <si>
    <t>c6gd.large</t>
  </si>
  <si>
    <t>c6gd.xlarge</t>
  </si>
  <si>
    <t>c6gd.2xlarge</t>
  </si>
  <si>
    <t>c6gd.4xlarge</t>
  </si>
  <si>
    <t>c6gd.8xlarge</t>
  </si>
  <si>
    <t>c6gd.12xlarge</t>
  </si>
  <si>
    <t>c6gd.16xlarge</t>
  </si>
  <si>
    <t>c6gd.metal</t>
  </si>
  <si>
    <t>c5.large</t>
  </si>
  <si>
    <t>c5.xlarge</t>
  </si>
  <si>
    <t>c5.2xlarge</t>
  </si>
  <si>
    <t>c5.4xlarge</t>
  </si>
  <si>
    <t>c5.9xlarge</t>
  </si>
  <si>
    <t>72 GiB</t>
  </si>
  <si>
    <t>c5.12xlarge</t>
  </si>
  <si>
    <t>c5.18xlarge</t>
  </si>
  <si>
    <t>144 GiB</t>
  </si>
  <si>
    <t>c5.24xlarge</t>
  </si>
  <si>
    <t>c5.metal</t>
  </si>
  <si>
    <t>c5a.large</t>
  </si>
  <si>
    <t>c5a.xlarge</t>
  </si>
  <si>
    <t>c5a.2xlarge</t>
  </si>
  <si>
    <t>c5a.4xlarge</t>
  </si>
  <si>
    <t>c5a.8xlarge</t>
  </si>
  <si>
    <t>c5a.12xlarge</t>
  </si>
  <si>
    <t>c5a.16xlarge</t>
  </si>
  <si>
    <t>c5a.24xlarge</t>
  </si>
  <si>
    <t>c5d.large</t>
  </si>
  <si>
    <t>1 x 50 NVMe SSD</t>
  </si>
  <si>
    <t>c5d.xlarge</t>
  </si>
  <si>
    <t>1 x 100 NVMe SSD</t>
  </si>
  <si>
    <t>c5d.2xlarge</t>
  </si>
  <si>
    <t>1 x 200 NVMe SSD</t>
  </si>
  <si>
    <t>c5d.4xlarge</t>
  </si>
  <si>
    <t>1 x 400 NVMe SSD</t>
  </si>
  <si>
    <t>c5d.9xlarge</t>
  </si>
  <si>
    <t>1 x 900 NVMe SSD</t>
  </si>
  <si>
    <t>c5d.12xlarge</t>
  </si>
  <si>
    <t>c5d.18xlarge</t>
  </si>
  <si>
    <t>c5d.24xlarge</t>
  </si>
  <si>
    <t>c5d.metal</t>
  </si>
  <si>
    <t>c5n.large</t>
  </si>
  <si>
    <t>5.25 GiB</t>
  </si>
  <si>
    <t>c5n.xlarge</t>
  </si>
  <si>
    <t>10.5 GiB</t>
  </si>
  <si>
    <t>c5n.2xlarge</t>
  </si>
  <si>
    <t>21 GiB</t>
  </si>
  <si>
    <t>c5n.4xlarge</t>
  </si>
  <si>
    <t>42 GiB</t>
  </si>
  <si>
    <t>c5n.9xlarge</t>
  </si>
  <si>
    <t>c5n.18xlarge</t>
  </si>
  <si>
    <t>c5n.metal</t>
  </si>
  <si>
    <t>c4.large</t>
  </si>
  <si>
    <t>3.75 GiB</t>
  </si>
  <si>
    <t>c4.xlarge</t>
  </si>
  <si>
    <t>7.5 GiB</t>
  </si>
  <si>
    <t>c4.2xlarge</t>
  </si>
  <si>
    <t>15 GiB</t>
  </si>
  <si>
    <t>c4.4xlarge</t>
  </si>
  <si>
    <t>30 GiB</t>
  </si>
  <si>
    <t>c4.8xlarge</t>
  </si>
  <si>
    <t>60 GiB</t>
  </si>
  <si>
    <t>p3.2xlarge</t>
  </si>
  <si>
    <t>61 GiB</t>
  </si>
  <si>
    <t>p3.8xlarge</t>
  </si>
  <si>
    <t>244 GiB</t>
  </si>
  <si>
    <t>p3.16xlarge</t>
  </si>
  <si>
    <t>488 GiB</t>
  </si>
  <si>
    <t>p2.xlarge</t>
  </si>
  <si>
    <t>p2.8xlarge</t>
  </si>
  <si>
    <t>p2.16xlarge</t>
  </si>
  <si>
    <t>732 GiB</t>
  </si>
  <si>
    <t>g4dn.xlarge</t>
  </si>
  <si>
    <t>125 GB NVMe SSD</t>
  </si>
  <si>
    <t>g4dn.2xlarge</t>
  </si>
  <si>
    <t>225 GB NVMe SSD</t>
  </si>
  <si>
    <t>g4dn.4xlarge</t>
  </si>
  <si>
    <t>g4dn.8xlarge</t>
  </si>
  <si>
    <t>900 GB NVMe SSD</t>
  </si>
  <si>
    <t>g4dn.12xlarge</t>
  </si>
  <si>
    <t>g4dn.16xlarge</t>
  </si>
  <si>
    <t>g4dn.metal</t>
  </si>
  <si>
    <t>g3.4xlarge</t>
  </si>
  <si>
    <t>122 GiB</t>
  </si>
  <si>
    <t>g3.8xlarge</t>
  </si>
  <si>
    <t>g3.16xlarge</t>
  </si>
  <si>
    <t>g3s.xlarge</t>
  </si>
  <si>
    <t>30.5 GiB</t>
  </si>
  <si>
    <t>x1.16xlarge</t>
  </si>
  <si>
    <t>976 GiB</t>
  </si>
  <si>
    <t>1 x 1920 SSD</t>
  </si>
  <si>
    <t>x1.32xlarge</t>
  </si>
  <si>
    <t>1,952 GiB</t>
  </si>
  <si>
    <t>2 x 1920 SSD</t>
  </si>
  <si>
    <t>x1e.xlarge</t>
  </si>
  <si>
    <t>1 x 120 SSD</t>
  </si>
  <si>
    <t>x1e.2xlarge</t>
  </si>
  <si>
    <t>1 x 240 SSD</t>
  </si>
  <si>
    <t>x1e.4xlarge</t>
  </si>
  <si>
    <t>1 x 480 SSD</t>
  </si>
  <si>
    <t>x1e.8xlarge</t>
  </si>
  <si>
    <t>1 x 960 SSD</t>
  </si>
  <si>
    <t>x1e.16xlarge</t>
  </si>
  <si>
    <t>x1e.32xlarge</t>
  </si>
  <si>
    <t>3,904 GiB</t>
  </si>
  <si>
    <t>r6g.medium</t>
  </si>
  <si>
    <t>r6g.large</t>
  </si>
  <si>
    <t>r6g.xlarge</t>
  </si>
  <si>
    <t>r6g.2xlarge</t>
  </si>
  <si>
    <t>r6g.4xlarge</t>
  </si>
  <si>
    <t>r6g.8xlarge</t>
  </si>
  <si>
    <t>r6g.12xlarge</t>
  </si>
  <si>
    <t>r6g.16xlarge</t>
  </si>
  <si>
    <t>512 GiB</t>
  </si>
  <si>
    <t>r6g.metal</t>
  </si>
  <si>
    <t>r6gd.medium</t>
  </si>
  <si>
    <t>r6gd.large</t>
  </si>
  <si>
    <t>r6gd.xlarge</t>
  </si>
  <si>
    <t>r6gd.2xlarge</t>
  </si>
  <si>
    <t>r6gd.4xlarge</t>
  </si>
  <si>
    <t>r6gd.8xlarge</t>
  </si>
  <si>
    <t>r6gd.12xlarge</t>
  </si>
  <si>
    <t>r6gd.16xlarge</t>
  </si>
  <si>
    <t>r6gd.metal</t>
  </si>
  <si>
    <t>r5.large</t>
  </si>
  <si>
    <t>r5.xlarge</t>
  </si>
  <si>
    <t>r5.2xlarge</t>
  </si>
  <si>
    <t>r5.4xlarge</t>
  </si>
  <si>
    <t>r5.8xlarge</t>
  </si>
  <si>
    <t>r5.12xlarge</t>
  </si>
  <si>
    <t>r5.16xlarge</t>
  </si>
  <si>
    <t>r5.24xlarge</t>
  </si>
  <si>
    <t>768 GiB</t>
  </si>
  <si>
    <t>r5.metal</t>
  </si>
  <si>
    <t>r5a.large</t>
  </si>
  <si>
    <t>r5a.xlarge</t>
  </si>
  <si>
    <t>r5a.2xlarge</t>
  </si>
  <si>
    <t>r5a.4xlarge</t>
  </si>
  <si>
    <t>r5a.8xlarge</t>
  </si>
  <si>
    <t>r5a.12xlarge</t>
  </si>
  <si>
    <t>r5a.16xlarge</t>
  </si>
  <si>
    <t>r5a.24xlarge</t>
  </si>
  <si>
    <t>r5ad.large</t>
  </si>
  <si>
    <t>r5ad.xlarge</t>
  </si>
  <si>
    <t>r5ad.2xlarge</t>
  </si>
  <si>
    <t>r5ad.4xlarge</t>
  </si>
  <si>
    <t>r5ad.12xlarge</t>
  </si>
  <si>
    <t>r5ad.24xlarge</t>
  </si>
  <si>
    <t>r5d.large</t>
  </si>
  <si>
    <t>r5d.xlarge</t>
  </si>
  <si>
    <t>r5d.2xlarge</t>
  </si>
  <si>
    <t>r5d.4xlarge</t>
  </si>
  <si>
    <t>r5d.8xlarge</t>
  </si>
  <si>
    <t>r5d.12xlarge</t>
  </si>
  <si>
    <t>r5d.16xlarge</t>
  </si>
  <si>
    <t>r5d.24xlarge</t>
  </si>
  <si>
    <t>r5d.metal</t>
  </si>
  <si>
    <t>r5dn.large</t>
  </si>
  <si>
    <t>r5dn.xlarge</t>
  </si>
  <si>
    <t>r5dn.2xlarge</t>
  </si>
  <si>
    <t>r5dn.4xlarge</t>
  </si>
  <si>
    <t>r5dn.8xlarge</t>
  </si>
  <si>
    <t>r5dn.12xlarge</t>
  </si>
  <si>
    <t>r5dn.16xlarge</t>
  </si>
  <si>
    <t>r5dn.24xlarge</t>
  </si>
  <si>
    <t>r5n.large</t>
  </si>
  <si>
    <t>r5n.xlarge</t>
  </si>
  <si>
    <t>r5n.2xlarge</t>
  </si>
  <si>
    <t>r5n.4xlarge</t>
  </si>
  <si>
    <t>r5n.8xlarge</t>
  </si>
  <si>
    <t>r5n.12xlarge</t>
  </si>
  <si>
    <t>r5n.16xlarge</t>
  </si>
  <si>
    <t>r5n.24xlarge</t>
  </si>
  <si>
    <t>r4.large</t>
  </si>
  <si>
    <t>15.25 GiB</t>
  </si>
  <si>
    <t>r4.xlarge</t>
  </si>
  <si>
    <t>r4.2xlarge</t>
  </si>
  <si>
    <t>r4.4xlarge</t>
  </si>
  <si>
    <t>r4.8xlarge</t>
  </si>
  <si>
    <t>r4.16xlarge</t>
  </si>
  <si>
    <t>z1d.large</t>
  </si>
  <si>
    <t>z1d.xlarge</t>
  </si>
  <si>
    <t>z1d.2xlarge</t>
  </si>
  <si>
    <t>z1d.3xlarge</t>
  </si>
  <si>
    <t>1 x 450 NVMe SSD</t>
  </si>
  <si>
    <t>z1d.6xlarge</t>
  </si>
  <si>
    <t>z1d.12xlarge</t>
  </si>
  <si>
    <t>z1d.metal</t>
  </si>
  <si>
    <t>i3.large</t>
  </si>
  <si>
    <t>i3.xlarge</t>
  </si>
  <si>
    <t>i3.2xlarge</t>
  </si>
  <si>
    <t>i3.4xlarge</t>
  </si>
  <si>
    <t>i3.8xlarge</t>
  </si>
  <si>
    <t>4 x 1900 NVMe SSD</t>
  </si>
  <si>
    <t>i3.16xlarge</t>
  </si>
  <si>
    <t>8 x 1900 NVMe SSD</t>
  </si>
  <si>
    <t>i3.metal</t>
  </si>
  <si>
    <t>i3en.large</t>
  </si>
  <si>
    <t>1 x 1250 NVMe SSD</t>
  </si>
  <si>
    <t>i3en.xlarge</t>
  </si>
  <si>
    <t>1 x 2500 NVMe SSD</t>
  </si>
  <si>
    <t>i3en.2xlarge</t>
  </si>
  <si>
    <t>2 x 2500 NVMe SSD</t>
  </si>
  <si>
    <t>i3en.3xlarge</t>
  </si>
  <si>
    <t>1 x 7500 NVMe SSD</t>
  </si>
  <si>
    <t>i3en.6xlarge</t>
  </si>
  <si>
    <t>2 x 7500 NVMe SSD</t>
  </si>
  <si>
    <t>i3en.12xlarge</t>
  </si>
  <si>
    <t>4 x 7500 NVMe SSD</t>
  </si>
  <si>
    <t>i3en.24xlarge</t>
  </si>
  <si>
    <t>8 x 7500 NVMe SSD</t>
  </si>
  <si>
    <t>i3en.metal</t>
  </si>
  <si>
    <t>h1.2xlarge</t>
  </si>
  <si>
    <t>1 x 2000 HDD</t>
  </si>
  <si>
    <t>h1.4xlarge</t>
  </si>
  <si>
    <t>2 x 2000 HDD</t>
  </si>
  <si>
    <t>h1.8xlarge</t>
  </si>
  <si>
    <t>4 x 2000 HDD</t>
  </si>
  <si>
    <t>h1.16xlarge</t>
  </si>
  <si>
    <t>8 x 2000 HDD</t>
  </si>
  <si>
    <t>d2.xlarge</t>
  </si>
  <si>
    <t>3 x 2000 HDD</t>
  </si>
  <si>
    <t>d2.2xlarge</t>
  </si>
  <si>
    <t>6 x 2000 HDD</t>
  </si>
  <si>
    <t>d2.4xlarge</t>
  </si>
  <si>
    <t>12 x 2000 HDD</t>
  </si>
  <si>
    <t>d2.8xlarge</t>
  </si>
  <si>
    <t>24 x 2000 HDD</t>
  </si>
  <si>
    <t>Machine Learning ASIC Instances</t>
  </si>
  <si>
    <t>inf1.xlarge</t>
  </si>
  <si>
    <t>inf1.2xlarge</t>
  </si>
  <si>
    <t>inf1.6xlarge</t>
  </si>
  <si>
    <t>48 GiB</t>
  </si>
  <si>
    <t>inf1.24xlarge</t>
  </si>
  <si>
    <t>Red Hat Enterprise Linux Usage</t>
  </si>
  <si>
    <t>SUSE Linux Enterprise Server Usage</t>
  </si>
  <si>
    <t>Windows Usage</t>
  </si>
  <si>
    <t>Windows with SQL Standard Usage</t>
  </si>
  <si>
    <t>Windows with SQL Web Usage</t>
  </si>
  <si>
    <t>Windows with SQL Enterprise Usage</t>
  </si>
  <si>
    <t>Linux with SQL Standard Usage</t>
  </si>
  <si>
    <t>Linux with SQL Web Usage</t>
  </si>
  <si>
    <t>Linux with SQL Enterprise Usage</t>
  </si>
  <si>
    <t>On-Demand Cost/hr</t>
  </si>
  <si>
    <t>1 yr (-40%)</t>
  </si>
  <si>
    <t>3 yr (-60%)</t>
  </si>
  <si>
    <t>Operating System</t>
  </si>
  <si>
    <t>Size</t>
  </si>
  <si>
    <t>a1</t>
  </si>
  <si>
    <t>t4g</t>
  </si>
  <si>
    <t>t3</t>
  </si>
  <si>
    <t>t3a</t>
  </si>
  <si>
    <t>t2</t>
  </si>
  <si>
    <t>m6g</t>
  </si>
  <si>
    <t>m6gd</t>
  </si>
  <si>
    <t>m5</t>
  </si>
  <si>
    <t>m5a</t>
  </si>
  <si>
    <t>m5ad</t>
  </si>
  <si>
    <t>m5d</t>
  </si>
  <si>
    <t>m5dn</t>
  </si>
  <si>
    <t>m5n</t>
  </si>
  <si>
    <t>m4</t>
  </si>
  <si>
    <t>c6g</t>
  </si>
  <si>
    <t>c6gd</t>
  </si>
  <si>
    <t>c5</t>
  </si>
  <si>
    <t>c5a</t>
  </si>
  <si>
    <t>c5d</t>
  </si>
  <si>
    <t>c5n</t>
  </si>
  <si>
    <t>c4</t>
  </si>
  <si>
    <t>p3</t>
  </si>
  <si>
    <t>p2</t>
  </si>
  <si>
    <t>g4dn</t>
  </si>
  <si>
    <t>g3</t>
  </si>
  <si>
    <t>g3s</t>
  </si>
  <si>
    <t>x1</t>
  </si>
  <si>
    <t>x1e</t>
  </si>
  <si>
    <t>r6g</t>
  </si>
  <si>
    <t>r6gd</t>
  </si>
  <si>
    <t>r5</t>
  </si>
  <si>
    <t>r5a</t>
  </si>
  <si>
    <t>r5ad</t>
  </si>
  <si>
    <t>r5d</t>
  </si>
  <si>
    <t>r5dn</t>
  </si>
  <si>
    <t>r5n</t>
  </si>
  <si>
    <t>r4</t>
  </si>
  <si>
    <t>z1d</t>
  </si>
  <si>
    <t>i3</t>
  </si>
  <si>
    <t>i3en</t>
  </si>
  <si>
    <t>h1</t>
  </si>
  <si>
    <t>d2</t>
  </si>
  <si>
    <t>inf1</t>
  </si>
  <si>
    <t>medium</t>
  </si>
  <si>
    <t>large</t>
  </si>
  <si>
    <t>xlarge</t>
  </si>
  <si>
    <t>2xlarge</t>
  </si>
  <si>
    <t>4xlarge</t>
  </si>
  <si>
    <t>metal</t>
  </si>
  <si>
    <t>nano</t>
  </si>
  <si>
    <t>micro</t>
  </si>
  <si>
    <t>small</t>
  </si>
  <si>
    <t>8xlarge</t>
  </si>
  <si>
    <t>12xlarge</t>
  </si>
  <si>
    <t>16xlarge</t>
  </si>
  <si>
    <t>24xlarge</t>
  </si>
  <si>
    <t>10xlarge</t>
  </si>
  <si>
    <t>9xlarge</t>
  </si>
  <si>
    <t>18xlarge</t>
  </si>
  <si>
    <t>32xlarge</t>
  </si>
  <si>
    <t>3xlarge</t>
  </si>
  <si>
    <t>6xlarge</t>
  </si>
  <si>
    <t>Type</t>
  </si>
  <si>
    <t>Instance</t>
  </si>
  <si>
    <t>Lookup</t>
  </si>
  <si>
    <t>Cost per Hour</t>
  </si>
  <si>
    <t>AWS Yearly Cost</t>
  </si>
  <si>
    <t>Usage Hours per day</t>
  </si>
  <si>
    <t>Total Usage Hours</t>
  </si>
  <si>
    <t>Total Yearly Costs</t>
  </si>
  <si>
    <t>General Purpose</t>
  </si>
  <si>
    <t>Storage Optimized</t>
  </si>
  <si>
    <t>Compute Optimized</t>
  </si>
  <si>
    <t>GPU Instances</t>
  </si>
  <si>
    <t>Memory Optimized</t>
  </si>
  <si>
    <t>Persistent Cloud Data Center vs. On-Demand Data Center</t>
  </si>
  <si>
    <t>Cost Comparison:</t>
  </si>
  <si>
    <t>Salary+Benefits (1 person)</t>
  </si>
  <si>
    <t>NODUS installed</t>
  </si>
  <si>
    <t>NODUS Annual Subscription</t>
  </si>
  <si>
    <t>Savings using NODUS</t>
  </si>
  <si>
    <t>with NODUS</t>
  </si>
  <si>
    <t>Persistent Instances</t>
  </si>
  <si>
    <t>Total CPU's</t>
  </si>
  <si>
    <t>AWS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</si>
</sst>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9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8" fontId="0" fillId="0" borderId="0" xfId="1" applyNumberFormat="1" applyFont="1"/>
    <xf numFmtId="0" fontId="0" fillId="2" borderId="0" xfId="0" applyFill="1"/>
    <xf numFmtId="8" fontId="0" fillId="0" borderId="0" xfId="0" applyNumberFormat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0" fontId="3" fillId="2" borderId="0" xfId="0" applyFont="1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65" fontId="3" fillId="3" borderId="2" xfId="0" applyNumberFormat="1" applyFont="1" applyFill="1" applyBorder="1"/>
    <xf numFmtId="164" fontId="0" fillId="3" borderId="0" xfId="1" applyNumberFormat="1" applyFont="1" applyFill="1" applyBorder="1"/>
    <xf numFmtId="0" fontId="5" fillId="3" borderId="0" xfId="0" applyFont="1" applyFill="1" applyBorder="1" applyAlignment="1">
      <alignment horizontal="left" vertical="center"/>
    </xf>
    <xf numFmtId="164" fontId="0" fillId="3" borderId="3" xfId="1" applyNumberFormat="1" applyFont="1" applyFill="1" applyBorder="1"/>
    <xf numFmtId="0" fontId="0" fillId="3" borderId="4" xfId="0" applyFill="1" applyBorder="1" applyAlignment="1">
      <alignment horizontal="left" vertical="center"/>
    </xf>
    <xf numFmtId="165" fontId="3" fillId="3" borderId="6" xfId="0" applyNumberFormat="1" applyFont="1" applyFill="1" applyBorder="1"/>
    <xf numFmtId="0" fontId="6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8" borderId="0" xfId="0" applyFont="1" applyFill="1"/>
    <xf numFmtId="164" fontId="0" fillId="3" borderId="3" xfId="0" applyNumberFormat="1" applyFill="1" applyBorder="1"/>
    <xf numFmtId="0" fontId="2" fillId="8" borderId="5" xfId="0" applyFont="1" applyFill="1" applyBorder="1"/>
    <xf numFmtId="0" fontId="2" fillId="8" borderId="2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4" fillId="8" borderId="0" xfId="0" applyFont="1" applyFill="1"/>
    <xf numFmtId="0" fontId="0" fillId="2" borderId="0" xfId="0" applyFont="1" applyFill="1" applyAlignment="1">
      <alignment horizontal="right"/>
    </xf>
    <xf numFmtId="0" fontId="0" fillId="3" borderId="4" xfId="0" applyFill="1" applyBorder="1" applyAlignment="1">
      <alignment horizontal="left" indent="1"/>
    </xf>
    <xf numFmtId="0" fontId="7" fillId="8" borderId="0" xfId="0" applyFont="1" applyFill="1"/>
    <xf numFmtId="0" fontId="8" fillId="3" borderId="4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165" fontId="8" fillId="3" borderId="3" xfId="0" applyNumberFormat="1" applyFont="1" applyFill="1" applyBorder="1"/>
    <xf numFmtId="9" fontId="9" fillId="3" borderId="8" xfId="3" applyFont="1" applyFill="1" applyBorder="1"/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/>
      <protection locked="0"/>
    </xf>
    <xf numFmtId="44" fontId="0" fillId="7" borderId="0" xfId="2" applyFont="1" applyFill="1" applyBorder="1" applyAlignment="1">
      <alignment horizontal="right" vertical="center"/>
    </xf>
    <xf numFmtId="164" fontId="0" fillId="3" borderId="0" xfId="1" applyNumberFormat="1" applyFont="1" applyFill="1" applyBorder="1" applyAlignment="1" applyProtection="1">
      <alignment horizontal="right" vertical="center"/>
      <protection locked="0"/>
    </xf>
    <xf numFmtId="164" fontId="0" fillId="7" borderId="0" xfId="1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numFmt numFmtId="12" formatCode="&quot;$&quot;#,##0.00_);[Red]\(&quot;$&quot;#,##0.00\)"/>
    </dxf>
    <dxf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AEF6AF-C6CE-4C15-B4A4-DD939CDFFCE8}" name="Table1" displayName="Table1" ref="A1:K2178" totalsRowShown="0">
  <autoFilter ref="A1:K2178" xr:uid="{B0C940DC-0C75-4D7A-B148-56ADFC537F76}"/>
  <tableColumns count="11">
    <tableColumn id="11" xr3:uid="{D0994C6B-D5D1-4F76-B1F9-5FA284A6D9E8}" name="Lookup" dataDxfId="3">
      <calculatedColumnFormula>Table1[[#This Row],[Operating System]]&amp;Table1[[#This Row],[Type]]&amp;Table1[[#This Row],[Size]]&amp;Table1[[#This Row],[vCPU]]</calculatedColumnFormula>
    </tableColumn>
    <tableColumn id="1" xr3:uid="{E9435FA6-D90B-4A6E-BFD7-6C578A2F3D0B}" name="Operating System"/>
    <tableColumn id="2" xr3:uid="{A33EDE8B-21D8-4BCF-ACA5-83BABAFDE534}" name="Type"/>
    <tableColumn id="3" xr3:uid="{E18934C1-5589-4C47-8B91-F7188C7F2410}" name="Size"/>
    <tableColumn id="4" xr3:uid="{81A404FA-F9C2-4FDC-BC3F-66D7297C5E4C}" name="vCPU"/>
    <tableColumn id="5" xr3:uid="{F9FFF66F-1341-481D-9739-DB04E0C70BF5}" name="ECU"/>
    <tableColumn id="6" xr3:uid="{41E43888-E131-4F28-95A9-019041CF2F4D}" name="Memory (GiB)"/>
    <tableColumn id="7" xr3:uid="{CDDA3A51-32CC-41F6-894E-3F1D4CD81D3A}" name="Instance Storage (GB)"/>
    <tableColumn id="8" xr3:uid="{552BC731-5C25-460B-8EF7-32FA9ECE79D9}" name="On-Demand Cost/hr" dataDxfId="2" dataCellStyle="Comma"/>
    <tableColumn id="9" xr3:uid="{77B511F9-D4EB-49E2-91C8-2549A693DCEC}" name="1 yr (-40%)" dataDxfId="1">
      <calculatedColumnFormula>I2*0.6</calculatedColumnFormula>
    </tableColumn>
    <tableColumn id="10" xr3:uid="{A41FDCBA-6509-4CA1-B69F-D80671B4102F}" name="3 yr (-60%)" dataDxfId="0">
      <calculatedColumnFormula>I2*0.4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A6D53-8E2F-4CCC-AB03-7C44A55CBCCB}">
  <dimension ref="A1:F33"/>
  <sheetViews>
    <sheetView tabSelected="1" zoomScale="175" zoomScaleNormal="175" workbookViewId="0"/>
  </sheetViews>
  <sheetFormatPr defaultColWidth="0" defaultRowHeight="15" zeroHeight="1" x14ac:dyDescent="0.25"/>
  <cols>
    <col min="1" max="1" width="1.7109375" style="3" customWidth="1"/>
    <col min="2" max="2" width="29" style="3" customWidth="1"/>
    <col min="3" max="3" width="20.5703125" style="3" customWidth="1"/>
    <col min="4" max="4" width="5" style="3" customWidth="1"/>
    <col min="5" max="5" width="15.85546875" style="3" customWidth="1"/>
    <col min="6" max="6" width="9.5703125" style="3" customWidth="1"/>
    <col min="7" max="16384" width="9.140625" style="3" hidden="1"/>
  </cols>
  <sheetData>
    <row r="1" spans="1:5" s="21" customFormat="1" ht="21" x14ac:dyDescent="0.35">
      <c r="A1" s="26" t="s">
        <v>479</v>
      </c>
    </row>
    <row r="2" spans="1:5" s="29" customFormat="1" ht="15.75" x14ac:dyDescent="0.25">
      <c r="A2" s="29" t="s">
        <v>478</v>
      </c>
    </row>
    <row r="3" spans="1:5" ht="7.5" customHeight="1" x14ac:dyDescent="0.25"/>
    <row r="4" spans="1:5" x14ac:dyDescent="0.25">
      <c r="B4" s="11" t="s">
        <v>401</v>
      </c>
      <c r="C4" s="34" t="s">
        <v>4</v>
      </c>
    </row>
    <row r="5" spans="1:5" x14ac:dyDescent="0.25">
      <c r="B5" s="11" t="s">
        <v>465</v>
      </c>
      <c r="C5" s="35" t="s">
        <v>473</v>
      </c>
    </row>
    <row r="6" spans="1:5" x14ac:dyDescent="0.25">
      <c r="B6" s="3" t="s">
        <v>466</v>
      </c>
      <c r="C6" s="36" t="s">
        <v>406</v>
      </c>
    </row>
    <row r="7" spans="1:5" x14ac:dyDescent="0.25">
      <c r="B7" s="3" t="s">
        <v>402</v>
      </c>
      <c r="C7" s="36" t="s">
        <v>449</v>
      </c>
    </row>
    <row r="8" spans="1:5" x14ac:dyDescent="0.25">
      <c r="B8" s="3" t="s">
        <v>0</v>
      </c>
      <c r="C8" s="36">
        <v>8</v>
      </c>
    </row>
    <row r="9" spans="1:5" ht="7.5" customHeight="1" x14ac:dyDescent="0.25"/>
    <row r="10" spans="1:5" x14ac:dyDescent="0.25">
      <c r="B10" s="3" t="s">
        <v>468</v>
      </c>
      <c r="C10" s="37">
        <f>IFERROR(VLOOKUP($C$4&amp;$C$5&amp;$C$6&amp;"."&amp;$C$7&amp;$C$8,Table1[],9,0),"")</f>
        <v>0.30080000000000001</v>
      </c>
    </row>
    <row r="11" spans="1:5" ht="6.75" customHeight="1" x14ac:dyDescent="0.25"/>
    <row r="12" spans="1:5" x14ac:dyDescent="0.25">
      <c r="B12" s="12" t="s">
        <v>485</v>
      </c>
      <c r="C12" s="38">
        <v>500</v>
      </c>
      <c r="E12" s="27"/>
    </row>
    <row r="13" spans="1:5" x14ac:dyDescent="0.25">
      <c r="B13" s="12" t="s">
        <v>486</v>
      </c>
      <c r="C13" s="39">
        <f>C12*C8</f>
        <v>4000</v>
      </c>
      <c r="E13" s="27" t="s">
        <v>484</v>
      </c>
    </row>
    <row r="14" spans="1:5" x14ac:dyDescent="0.25">
      <c r="B14" s="12" t="s">
        <v>470</v>
      </c>
      <c r="C14" s="39">
        <v>24</v>
      </c>
      <c r="E14" s="38">
        <v>12</v>
      </c>
    </row>
    <row r="15" spans="1:5" x14ac:dyDescent="0.25">
      <c r="B15" s="3" t="s">
        <v>471</v>
      </c>
      <c r="C15" s="39">
        <f>$C$12*($C$14*365)</f>
        <v>4380000</v>
      </c>
      <c r="E15" s="39">
        <f>$C$12*($E$14*365)</f>
        <v>2190000</v>
      </c>
    </row>
    <row r="16" spans="1:5" ht="6.75" customHeight="1" x14ac:dyDescent="0.25"/>
    <row r="17" spans="2:5" x14ac:dyDescent="0.25">
      <c r="B17" s="23"/>
      <c r="C17" s="24" t="s">
        <v>487</v>
      </c>
      <c r="D17" s="24"/>
      <c r="E17" s="25" t="s">
        <v>481</v>
      </c>
    </row>
    <row r="18" spans="2:5" x14ac:dyDescent="0.25">
      <c r="B18" s="28" t="s">
        <v>469</v>
      </c>
      <c r="C18" s="14">
        <f>IFERROR(($C$10*C15),"")</f>
        <v>1317504</v>
      </c>
      <c r="D18" s="15"/>
      <c r="E18" s="22">
        <f>IFERROR(($C$10*E15),"")</f>
        <v>658752</v>
      </c>
    </row>
    <row r="19" spans="2:5" x14ac:dyDescent="0.25">
      <c r="B19" s="28" t="s">
        <v>480</v>
      </c>
      <c r="C19" s="14">
        <f>125000</f>
        <v>125000</v>
      </c>
      <c r="D19" s="15"/>
      <c r="E19" s="22">
        <v>0</v>
      </c>
    </row>
    <row r="20" spans="2:5" x14ac:dyDescent="0.25">
      <c r="B20" s="28" t="s">
        <v>482</v>
      </c>
      <c r="C20" s="14">
        <v>0</v>
      </c>
      <c r="D20" s="15"/>
      <c r="E20" s="16">
        <f>(ROUNDUP(($C$12*$C$8)/1000,0)*20000)+25000</f>
        <v>105000</v>
      </c>
    </row>
    <row r="21" spans="2:5" x14ac:dyDescent="0.25">
      <c r="B21" s="17" t="s">
        <v>472</v>
      </c>
      <c r="C21" s="13">
        <f>SUM(C18:C20)</f>
        <v>1442504</v>
      </c>
      <c r="D21" s="15"/>
      <c r="E21" s="18">
        <f>SUM(E18:E20)</f>
        <v>763752</v>
      </c>
    </row>
    <row r="22" spans="2:5" x14ac:dyDescent="0.25">
      <c r="B22" s="30" t="s">
        <v>483</v>
      </c>
      <c r="C22" s="31"/>
      <c r="D22" s="31"/>
      <c r="E22" s="32">
        <f>IFERROR(C21-E21,"")</f>
        <v>678752</v>
      </c>
    </row>
    <row r="23" spans="2:5" x14ac:dyDescent="0.25">
      <c r="B23" s="19"/>
      <c r="C23" s="20"/>
      <c r="D23" s="20"/>
      <c r="E23" s="33">
        <f>IFERROR(-(E21/C21-1),"")</f>
        <v>0.47053734339731468</v>
      </c>
    </row>
    <row r="24" spans="2:5" x14ac:dyDescent="0.25"/>
    <row r="25" spans="2:5" x14ac:dyDescent="0.25"/>
    <row r="26" spans="2:5" x14ac:dyDescent="0.25"/>
    <row r="27" spans="2:5" hidden="1" x14ac:dyDescent="0.25"/>
    <row r="28" spans="2:5" hidden="1" x14ac:dyDescent="0.25"/>
    <row r="29" spans="2:5" hidden="1" x14ac:dyDescent="0.25"/>
    <row r="30" spans="2:5" hidden="1" x14ac:dyDescent="0.25"/>
    <row r="31" spans="2:5" hidden="1" x14ac:dyDescent="0.25"/>
    <row r="32" spans="2:5" hidden="1" x14ac:dyDescent="0.25"/>
    <row r="33" hidden="1" x14ac:dyDescent="0.25"/>
  </sheetData>
  <sheetProtection algorithmName="SHA-512" hashValue="BtIiDQVzR33Lqr8Wxp7iil8CeVeEVvGS/omBjUvIKvUSDO8GGIagV+F4TAM4TD5eCpNTxha08Bfhh4IOjOuwCg==" saltValue="VdJ6YBSOHDzWYQGGCqXFdA==" spinCount="100000" sheet="1" objects="1" scenarios="1"/>
  <dataConsolidate/>
  <dataValidations count="3">
    <dataValidation type="list" allowBlank="1" showInputMessage="1" showErrorMessage="1" sqref="C4" xr:uid="{20E2777C-F2BA-4E5C-823F-B53F136F33BD}">
      <formula1>OS</formula1>
    </dataValidation>
    <dataValidation type="whole" allowBlank="1" showInputMessage="1" showErrorMessage="1" errorTitle="Value only" error="Please enter a value only." sqref="C12" xr:uid="{5EBB7C51-B45E-4943-8902-167A7730B0DE}">
      <formula1>0</formula1>
      <formula2>10000</formula2>
    </dataValidation>
    <dataValidation type="whole" allowBlank="1" showInputMessage="1" showErrorMessage="1" errorTitle="Input error" error="Please input hours between 12-24" sqref="E14" xr:uid="{4F5FAB69-19A6-461F-B69D-DEBE5A7C2994}">
      <formula1>12</formula1>
      <formula2>24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19C31BC-F264-4532-8B4B-474F5FED9A33}">
          <x14:formula1>
            <xm:f>OFFSET(Alignment!$A$29,1,MATCH($C6,Alignment!$A$29:$AQ$29,0)-1,COUNTA(OFFSET(Alignment!$A$29,1,MATCH($C6,Alignment!$A$29:$AQ$29,0)-1,11,1)),1)</xm:f>
          </x14:formula1>
          <xm:sqref>C7</xm:sqref>
        </x14:dataValidation>
        <x14:dataValidation type="list" allowBlank="1" showInputMessage="1" showErrorMessage="1" xr:uid="{828EDCF4-07E9-4030-BFC9-926361CBD368}">
          <x14:formula1>
            <xm:f>OFFSET(Alignment!$A$1,1,MATCH($C4,Alignment!$A$1:$J$1,0)-1,COUNTA(OFFSET(Alignment!$A$1,1,MATCH($C4,Alignment!$A$1:$J$1,0)-1,10,1)),1)</xm:f>
          </x14:formula1>
          <xm:sqref>C5</xm:sqref>
        </x14:dataValidation>
        <x14:dataValidation type="list" allowBlank="1" showInputMessage="1" showErrorMessage="1" xr:uid="{65B41329-BB2B-462B-BC60-BD6D7650D5A5}">
          <x14:formula1>
            <xm:f>OFFSET(Alignment!$A$41,1,MATCH($C7,Alignment!$A$41:$S$41,0)-1,COUNTA(OFFSET(Alignment!$A$41,1,MATCH($C7,Alignment!$A$41:$S$41,0)-1,11,1)),1)</xm:f>
          </x14:formula1>
          <xm:sqref>C8</xm:sqref>
        </x14:dataValidation>
        <x14:dataValidation type="list" allowBlank="1" showInputMessage="1" showErrorMessage="1" xr:uid="{391313F2-1C45-406D-BA23-EAC15A8BC021}">
          <x14:formula1>
            <xm:f>OFFSET(Alignment!$A$11,1,MATCH($C5,Alignment!$A$11:$G$11,0)-1,COUNTA(OFFSET(Alignment!$A$11,1,MATCH($C5,Alignment!$A$11:$G$11,0)-1,17,1)),1)</xm:f>
          </x14:formula1>
          <xm:sqref>C6</xm:sqref>
        </x14:dataValidation>
        <x14:dataValidation type="list" allowBlank="1" showInputMessage="1" showErrorMessage="1" xr:uid="{139E75A5-F329-4662-8DFB-605A81FA6272}">
          <x14:formula1>
            <xm:f>OFFSET(Alignment!$A$29,1,MATCH($C6,Alignment!$A$29:$G$40,0)-1,COUNTA(OFFSET(Alignment!$A$29,1,MATCH($C6,Alignment!$A$29:$G$40,0)-1,11,1)),1)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AD90-4FC6-4231-A128-BC0F075FD996}">
  <dimension ref="A1:K2178"/>
  <sheetViews>
    <sheetView zoomScaleNormal="100" workbookViewId="0">
      <selection activeCell="D22" sqref="D22"/>
    </sheetView>
  </sheetViews>
  <sheetFormatPr defaultRowHeight="15" x14ac:dyDescent="0.25"/>
  <cols>
    <col min="1" max="1" width="48.5703125" customWidth="1"/>
    <col min="2" max="2" width="21.85546875" customWidth="1"/>
    <col min="3" max="3" width="38.5703125" bestFit="1" customWidth="1"/>
    <col min="4" max="4" width="14.140625" bestFit="1" customWidth="1"/>
    <col min="5" max="5" width="8" bestFit="1" customWidth="1"/>
    <col min="6" max="6" width="8.42578125" bestFit="1" customWidth="1"/>
    <col min="7" max="7" width="16" bestFit="1" customWidth="1"/>
    <col min="8" max="8" width="22.5703125" bestFit="1" customWidth="1"/>
    <col min="9" max="9" width="22.7109375" bestFit="1" customWidth="1"/>
    <col min="10" max="10" width="12.5703125" style="1" bestFit="1" customWidth="1"/>
    <col min="11" max="11" width="12.5703125" bestFit="1" customWidth="1"/>
    <col min="12" max="12" width="14.7109375" customWidth="1"/>
  </cols>
  <sheetData>
    <row r="1" spans="1:11" x14ac:dyDescent="0.25">
      <c r="A1" t="s">
        <v>467</v>
      </c>
      <c r="B1" t="s">
        <v>401</v>
      </c>
      <c r="C1" t="s">
        <v>465</v>
      </c>
      <c r="D1" t="s">
        <v>402</v>
      </c>
      <c r="E1" t="s">
        <v>0</v>
      </c>
      <c r="F1" t="s">
        <v>1</v>
      </c>
      <c r="G1" t="s">
        <v>2</v>
      </c>
      <c r="H1" t="s">
        <v>3</v>
      </c>
      <c r="I1" s="1" t="s">
        <v>398</v>
      </c>
      <c r="J1" t="s">
        <v>399</v>
      </c>
      <c r="K1" t="s">
        <v>400</v>
      </c>
    </row>
    <row r="2" spans="1:11" x14ac:dyDescent="0.25">
      <c r="A2" t="str">
        <f>Table1[[#This Row],[Operating System]]&amp;Table1[[#This Row],[Type]]&amp;Table1[[#This Row],[Size]]&amp;Table1[[#This Row],[vCPU]]</f>
        <v>Linux/UNIX UsageGeneral Purposea1.medium1</v>
      </c>
      <c r="B2" t="s">
        <v>4</v>
      </c>
      <c r="C2" t="s">
        <v>473</v>
      </c>
      <c r="D2" t="s">
        <v>5</v>
      </c>
      <c r="E2">
        <v>1</v>
      </c>
      <c r="F2" t="s">
        <v>6</v>
      </c>
      <c r="G2" t="s">
        <v>7</v>
      </c>
      <c r="H2" t="s">
        <v>8</v>
      </c>
      <c r="I2" s="2">
        <v>2.5499999999999998E-2</v>
      </c>
      <c r="J2" s="4">
        <f>I2*0.6</f>
        <v>1.5299999999999998E-2</v>
      </c>
      <c r="K2" s="4">
        <f>I2*0.4</f>
        <v>1.0200000000000001E-2</v>
      </c>
    </row>
    <row r="3" spans="1:11" x14ac:dyDescent="0.25">
      <c r="A3" t="str">
        <f>Table1[[#This Row],[Operating System]]&amp;Table1[[#This Row],[Type]]&amp;Table1[[#This Row],[Size]]&amp;Table1[[#This Row],[vCPU]]</f>
        <v>Linux/UNIX UsageGeneral Purposea1.large2</v>
      </c>
      <c r="B3" t="s">
        <v>4</v>
      </c>
      <c r="C3" t="s">
        <v>473</v>
      </c>
      <c r="D3" t="s">
        <v>9</v>
      </c>
      <c r="E3">
        <v>2</v>
      </c>
      <c r="F3" t="s">
        <v>6</v>
      </c>
      <c r="G3" t="s">
        <v>10</v>
      </c>
      <c r="H3" t="s">
        <v>8</v>
      </c>
      <c r="I3" s="2">
        <v>5.0999999999999997E-2</v>
      </c>
      <c r="J3" s="4">
        <f t="shared" ref="J3:J66" si="0">I3*0.6</f>
        <v>3.0599999999999995E-2</v>
      </c>
      <c r="K3" s="4">
        <f t="shared" ref="K3:K66" si="1">I3*0.4</f>
        <v>2.0400000000000001E-2</v>
      </c>
    </row>
    <row r="4" spans="1:11" x14ac:dyDescent="0.25">
      <c r="A4" t="str">
        <f>Table1[[#This Row],[Operating System]]&amp;Table1[[#This Row],[Type]]&amp;Table1[[#This Row],[Size]]&amp;Table1[[#This Row],[vCPU]]</f>
        <v>Linux/UNIX UsageGeneral Purposea1.xlarge4</v>
      </c>
      <c r="B4" t="s">
        <v>4</v>
      </c>
      <c r="C4" t="s">
        <v>473</v>
      </c>
      <c r="D4" t="s">
        <v>11</v>
      </c>
      <c r="E4">
        <v>4</v>
      </c>
      <c r="F4" t="s">
        <v>6</v>
      </c>
      <c r="G4" t="s">
        <v>12</v>
      </c>
      <c r="H4" t="s">
        <v>8</v>
      </c>
      <c r="I4" s="2">
        <v>0.10199999999999999</v>
      </c>
      <c r="J4" s="4">
        <f t="shared" si="0"/>
        <v>6.1199999999999991E-2</v>
      </c>
      <c r="K4" s="4">
        <f t="shared" si="1"/>
        <v>4.0800000000000003E-2</v>
      </c>
    </row>
    <row r="5" spans="1:11" x14ac:dyDescent="0.25">
      <c r="A5" t="str">
        <f>Table1[[#This Row],[Operating System]]&amp;Table1[[#This Row],[Type]]&amp;Table1[[#This Row],[Size]]&amp;Table1[[#This Row],[vCPU]]</f>
        <v>Linux/UNIX UsageGeneral Purposea1.2xlarge8</v>
      </c>
      <c r="B5" t="s">
        <v>4</v>
      </c>
      <c r="C5" t="s">
        <v>473</v>
      </c>
      <c r="D5" t="s">
        <v>13</v>
      </c>
      <c r="E5">
        <v>8</v>
      </c>
      <c r="F5" t="s">
        <v>6</v>
      </c>
      <c r="G5" t="s">
        <v>14</v>
      </c>
      <c r="H5" t="s">
        <v>8</v>
      </c>
      <c r="I5" s="2">
        <v>0.20399999999999999</v>
      </c>
      <c r="J5" s="4">
        <f t="shared" si="0"/>
        <v>0.12239999999999998</v>
      </c>
      <c r="K5" s="4">
        <f t="shared" si="1"/>
        <v>8.1600000000000006E-2</v>
      </c>
    </row>
    <row r="6" spans="1:11" x14ac:dyDescent="0.25">
      <c r="A6" t="str">
        <f>Table1[[#This Row],[Operating System]]&amp;Table1[[#This Row],[Type]]&amp;Table1[[#This Row],[Size]]&amp;Table1[[#This Row],[vCPU]]</f>
        <v>Linux/UNIX UsageGeneral Purposea1.4xlarge16</v>
      </c>
      <c r="B6" t="s">
        <v>4</v>
      </c>
      <c r="C6" t="s">
        <v>473</v>
      </c>
      <c r="D6" t="s">
        <v>15</v>
      </c>
      <c r="E6">
        <v>16</v>
      </c>
      <c r="F6" t="s">
        <v>6</v>
      </c>
      <c r="G6" t="s">
        <v>16</v>
      </c>
      <c r="H6" t="s">
        <v>8</v>
      </c>
      <c r="I6" s="2">
        <v>0.40799999999999997</v>
      </c>
      <c r="J6" s="4">
        <f t="shared" si="0"/>
        <v>0.24479999999999996</v>
      </c>
      <c r="K6" s="4">
        <f t="shared" si="1"/>
        <v>0.16320000000000001</v>
      </c>
    </row>
    <row r="7" spans="1:11" x14ac:dyDescent="0.25">
      <c r="A7" t="str">
        <f>Table1[[#This Row],[Operating System]]&amp;Table1[[#This Row],[Type]]&amp;Table1[[#This Row],[Size]]&amp;Table1[[#This Row],[vCPU]]</f>
        <v>Linux/UNIX UsageGeneral Purposea1.metal16</v>
      </c>
      <c r="B7" t="s">
        <v>4</v>
      </c>
      <c r="C7" t="s">
        <v>473</v>
      </c>
      <c r="D7" t="s">
        <v>17</v>
      </c>
      <c r="E7">
        <v>16</v>
      </c>
      <c r="F7" t="s">
        <v>6</v>
      </c>
      <c r="G7" t="s">
        <v>16</v>
      </c>
      <c r="H7" t="s">
        <v>8</v>
      </c>
      <c r="I7" s="2">
        <v>0.40799999999999997</v>
      </c>
      <c r="J7" s="4">
        <f t="shared" si="0"/>
        <v>0.24479999999999996</v>
      </c>
      <c r="K7" s="4">
        <f t="shared" si="1"/>
        <v>0.16320000000000001</v>
      </c>
    </row>
    <row r="8" spans="1:11" x14ac:dyDescent="0.25">
      <c r="A8" t="str">
        <f>Table1[[#This Row],[Operating System]]&amp;Table1[[#This Row],[Type]]&amp;Table1[[#This Row],[Size]]&amp;Table1[[#This Row],[vCPU]]</f>
        <v>Linux/UNIX UsageGeneral Purposet4g.nano2</v>
      </c>
      <c r="B8" t="s">
        <v>4</v>
      </c>
      <c r="C8" t="s">
        <v>473</v>
      </c>
      <c r="D8" t="s">
        <v>18</v>
      </c>
      <c r="E8">
        <v>2</v>
      </c>
      <c r="F8" t="s">
        <v>6</v>
      </c>
      <c r="G8" t="s">
        <v>19</v>
      </c>
      <c r="H8" t="s">
        <v>8</v>
      </c>
      <c r="I8" s="2">
        <v>4.1999999999999997E-3</v>
      </c>
      <c r="J8" s="4">
        <f t="shared" si="0"/>
        <v>2.5199999999999997E-3</v>
      </c>
      <c r="K8" s="4">
        <f t="shared" si="1"/>
        <v>1.6800000000000001E-3</v>
      </c>
    </row>
    <row r="9" spans="1:11" x14ac:dyDescent="0.25">
      <c r="A9" t="str">
        <f>Table1[[#This Row],[Operating System]]&amp;Table1[[#This Row],[Type]]&amp;Table1[[#This Row],[Size]]&amp;Table1[[#This Row],[vCPU]]</f>
        <v>Linux/UNIX UsageGeneral Purposet4g.micro2</v>
      </c>
      <c r="B9" t="s">
        <v>4</v>
      </c>
      <c r="C9" t="s">
        <v>473</v>
      </c>
      <c r="D9" t="s">
        <v>20</v>
      </c>
      <c r="E9">
        <v>2</v>
      </c>
      <c r="F9" t="s">
        <v>6</v>
      </c>
      <c r="G9" t="s">
        <v>21</v>
      </c>
      <c r="H9" t="s">
        <v>8</v>
      </c>
      <c r="I9" s="2">
        <v>8.3999999999999995E-3</v>
      </c>
      <c r="J9" s="4">
        <f t="shared" si="0"/>
        <v>5.0399999999999993E-3</v>
      </c>
      <c r="K9" s="4">
        <f t="shared" si="1"/>
        <v>3.3600000000000001E-3</v>
      </c>
    </row>
    <row r="10" spans="1:11" x14ac:dyDescent="0.25">
      <c r="A10" t="str">
        <f>Table1[[#This Row],[Operating System]]&amp;Table1[[#This Row],[Type]]&amp;Table1[[#This Row],[Size]]&amp;Table1[[#This Row],[vCPU]]</f>
        <v>Linux/UNIX UsageGeneral Purposet4g.small2</v>
      </c>
      <c r="B10" t="s">
        <v>4</v>
      </c>
      <c r="C10" t="s">
        <v>473</v>
      </c>
      <c r="D10" t="s">
        <v>22</v>
      </c>
      <c r="E10">
        <v>2</v>
      </c>
      <c r="F10" t="s">
        <v>6</v>
      </c>
      <c r="G10" t="s">
        <v>7</v>
      </c>
      <c r="H10" t="s">
        <v>8</v>
      </c>
      <c r="I10" s="2">
        <v>1.6799999999999999E-2</v>
      </c>
      <c r="J10" s="4">
        <f t="shared" si="0"/>
        <v>1.0079999999999999E-2</v>
      </c>
      <c r="K10" s="4">
        <f t="shared" si="1"/>
        <v>6.7200000000000003E-3</v>
      </c>
    </row>
    <row r="11" spans="1:11" x14ac:dyDescent="0.25">
      <c r="A11" t="str">
        <f>Table1[[#This Row],[Operating System]]&amp;Table1[[#This Row],[Type]]&amp;Table1[[#This Row],[Size]]&amp;Table1[[#This Row],[vCPU]]</f>
        <v>Linux/UNIX UsageGeneral Purposet4g.medium2</v>
      </c>
      <c r="B11" t="s">
        <v>4</v>
      </c>
      <c r="C11" t="s">
        <v>473</v>
      </c>
      <c r="D11" t="s">
        <v>23</v>
      </c>
      <c r="E11">
        <v>2</v>
      </c>
      <c r="F11" t="s">
        <v>6</v>
      </c>
      <c r="G11" t="s">
        <v>10</v>
      </c>
      <c r="H11" t="s">
        <v>8</v>
      </c>
      <c r="I11" s="2">
        <v>3.3599999999999998E-2</v>
      </c>
      <c r="J11" s="4">
        <f t="shared" si="0"/>
        <v>2.0159999999999997E-2</v>
      </c>
      <c r="K11" s="4">
        <f t="shared" si="1"/>
        <v>1.3440000000000001E-2</v>
      </c>
    </row>
    <row r="12" spans="1:11" x14ac:dyDescent="0.25">
      <c r="A12" t="str">
        <f>Table1[[#This Row],[Operating System]]&amp;Table1[[#This Row],[Type]]&amp;Table1[[#This Row],[Size]]&amp;Table1[[#This Row],[vCPU]]</f>
        <v>Linux/UNIX UsageGeneral Purposet4g.large2</v>
      </c>
      <c r="B12" t="s">
        <v>4</v>
      </c>
      <c r="C12" t="s">
        <v>473</v>
      </c>
      <c r="D12" t="s">
        <v>24</v>
      </c>
      <c r="E12">
        <v>2</v>
      </c>
      <c r="F12" t="s">
        <v>6</v>
      </c>
      <c r="G12" t="s">
        <v>12</v>
      </c>
      <c r="H12" t="s">
        <v>8</v>
      </c>
      <c r="I12" s="2">
        <v>6.7199999999999996E-2</v>
      </c>
      <c r="J12" s="4">
        <f t="shared" si="0"/>
        <v>4.0319999999999995E-2</v>
      </c>
      <c r="K12" s="4">
        <f t="shared" si="1"/>
        <v>2.6880000000000001E-2</v>
      </c>
    </row>
    <row r="13" spans="1:11" x14ac:dyDescent="0.25">
      <c r="A13" t="str">
        <f>Table1[[#This Row],[Operating System]]&amp;Table1[[#This Row],[Type]]&amp;Table1[[#This Row],[Size]]&amp;Table1[[#This Row],[vCPU]]</f>
        <v>Linux/UNIX UsageGeneral Purposet4g.xlarge4</v>
      </c>
      <c r="B13" t="s">
        <v>4</v>
      </c>
      <c r="C13" t="s">
        <v>473</v>
      </c>
      <c r="D13" t="s">
        <v>25</v>
      </c>
      <c r="E13">
        <v>4</v>
      </c>
      <c r="F13" t="s">
        <v>6</v>
      </c>
      <c r="G13" t="s">
        <v>14</v>
      </c>
      <c r="H13" t="s">
        <v>8</v>
      </c>
      <c r="I13" s="2">
        <v>0.13439999999999999</v>
      </c>
      <c r="J13" s="4">
        <f t="shared" si="0"/>
        <v>8.0639999999999989E-2</v>
      </c>
      <c r="K13" s="4">
        <f t="shared" si="1"/>
        <v>5.3760000000000002E-2</v>
      </c>
    </row>
    <row r="14" spans="1:11" x14ac:dyDescent="0.25">
      <c r="A14" t="str">
        <f>Table1[[#This Row],[Operating System]]&amp;Table1[[#This Row],[Type]]&amp;Table1[[#This Row],[Size]]&amp;Table1[[#This Row],[vCPU]]</f>
        <v>Linux/UNIX UsageGeneral Purposet4g.2xlarge8</v>
      </c>
      <c r="B14" t="s">
        <v>4</v>
      </c>
      <c r="C14" t="s">
        <v>473</v>
      </c>
      <c r="D14" t="s">
        <v>26</v>
      </c>
      <c r="E14">
        <v>8</v>
      </c>
      <c r="F14" t="s">
        <v>6</v>
      </c>
      <c r="G14" t="s">
        <v>16</v>
      </c>
      <c r="H14" t="s">
        <v>8</v>
      </c>
      <c r="I14" s="2">
        <v>0.26879999999999998</v>
      </c>
      <c r="J14" s="4">
        <f t="shared" si="0"/>
        <v>0.16127999999999998</v>
      </c>
      <c r="K14" s="4">
        <f t="shared" si="1"/>
        <v>0.10752</v>
      </c>
    </row>
    <row r="15" spans="1:11" x14ac:dyDescent="0.25">
      <c r="A15" t="str">
        <f>Table1[[#This Row],[Operating System]]&amp;Table1[[#This Row],[Type]]&amp;Table1[[#This Row],[Size]]&amp;Table1[[#This Row],[vCPU]]</f>
        <v>Linux/UNIX UsageGeneral Purposet3.nano2</v>
      </c>
      <c r="B15" t="s">
        <v>4</v>
      </c>
      <c r="C15" t="s">
        <v>473</v>
      </c>
      <c r="D15" t="s">
        <v>27</v>
      </c>
      <c r="E15">
        <v>2</v>
      </c>
      <c r="F15" t="s">
        <v>28</v>
      </c>
      <c r="G15" t="s">
        <v>19</v>
      </c>
      <c r="H15" t="s">
        <v>8</v>
      </c>
      <c r="I15" s="2">
        <v>5.1999999999999998E-3</v>
      </c>
      <c r="J15" s="4">
        <f t="shared" si="0"/>
        <v>3.1199999999999999E-3</v>
      </c>
      <c r="K15" s="4">
        <f t="shared" si="1"/>
        <v>2.0799999999999998E-3</v>
      </c>
    </row>
    <row r="16" spans="1:11" x14ac:dyDescent="0.25">
      <c r="A16" t="str">
        <f>Table1[[#This Row],[Operating System]]&amp;Table1[[#This Row],[Type]]&amp;Table1[[#This Row],[Size]]&amp;Table1[[#This Row],[vCPU]]</f>
        <v>Linux/UNIX UsageGeneral Purposet3.micro2</v>
      </c>
      <c r="B16" t="s">
        <v>4</v>
      </c>
      <c r="C16" t="s">
        <v>473</v>
      </c>
      <c r="D16" t="s">
        <v>29</v>
      </c>
      <c r="E16">
        <v>2</v>
      </c>
      <c r="F16" t="s">
        <v>28</v>
      </c>
      <c r="G16" t="s">
        <v>21</v>
      </c>
      <c r="H16" t="s">
        <v>8</v>
      </c>
      <c r="I16" s="2">
        <v>1.04E-2</v>
      </c>
      <c r="J16" s="4">
        <f t="shared" si="0"/>
        <v>6.2399999999999999E-3</v>
      </c>
      <c r="K16" s="4">
        <f t="shared" si="1"/>
        <v>4.1599999999999996E-3</v>
      </c>
    </row>
    <row r="17" spans="1:11" x14ac:dyDescent="0.25">
      <c r="A17" t="str">
        <f>Table1[[#This Row],[Operating System]]&amp;Table1[[#This Row],[Type]]&amp;Table1[[#This Row],[Size]]&amp;Table1[[#This Row],[vCPU]]</f>
        <v>Linux/UNIX UsageGeneral Purposet3.small2</v>
      </c>
      <c r="B17" t="s">
        <v>4</v>
      </c>
      <c r="C17" t="s">
        <v>473</v>
      </c>
      <c r="D17" t="s">
        <v>30</v>
      </c>
      <c r="E17">
        <v>2</v>
      </c>
      <c r="F17" t="s">
        <v>28</v>
      </c>
      <c r="G17" t="s">
        <v>7</v>
      </c>
      <c r="H17" t="s">
        <v>8</v>
      </c>
      <c r="I17" s="2">
        <v>2.0799999999999999E-2</v>
      </c>
      <c r="J17" s="4">
        <f t="shared" si="0"/>
        <v>1.248E-2</v>
      </c>
      <c r="K17" s="4">
        <f t="shared" si="1"/>
        <v>8.3199999999999993E-3</v>
      </c>
    </row>
    <row r="18" spans="1:11" x14ac:dyDescent="0.25">
      <c r="A18" t="str">
        <f>Table1[[#This Row],[Operating System]]&amp;Table1[[#This Row],[Type]]&amp;Table1[[#This Row],[Size]]&amp;Table1[[#This Row],[vCPU]]</f>
        <v>Linux/UNIX UsageGeneral Purposet3.medium2</v>
      </c>
      <c r="B18" t="s">
        <v>4</v>
      </c>
      <c r="C18" t="s">
        <v>473</v>
      </c>
      <c r="D18" t="s">
        <v>31</v>
      </c>
      <c r="E18">
        <v>2</v>
      </c>
      <c r="F18" t="s">
        <v>28</v>
      </c>
      <c r="G18" t="s">
        <v>10</v>
      </c>
      <c r="H18" t="s">
        <v>8</v>
      </c>
      <c r="I18" s="2">
        <v>4.1599999999999998E-2</v>
      </c>
      <c r="J18" s="4">
        <f t="shared" si="0"/>
        <v>2.496E-2</v>
      </c>
      <c r="K18" s="4">
        <f t="shared" si="1"/>
        <v>1.6639999999999999E-2</v>
      </c>
    </row>
    <row r="19" spans="1:11" x14ac:dyDescent="0.25">
      <c r="A19" t="str">
        <f>Table1[[#This Row],[Operating System]]&amp;Table1[[#This Row],[Type]]&amp;Table1[[#This Row],[Size]]&amp;Table1[[#This Row],[vCPU]]</f>
        <v>Linux/UNIX UsageGeneral Purposet3.large2</v>
      </c>
      <c r="B19" t="s">
        <v>4</v>
      </c>
      <c r="C19" t="s">
        <v>473</v>
      </c>
      <c r="D19" t="s">
        <v>32</v>
      </c>
      <c r="E19">
        <v>2</v>
      </c>
      <c r="F19" t="s">
        <v>28</v>
      </c>
      <c r="G19" t="s">
        <v>12</v>
      </c>
      <c r="H19" t="s">
        <v>8</v>
      </c>
      <c r="I19" s="2">
        <v>8.3199999999999996E-2</v>
      </c>
      <c r="J19" s="4">
        <f t="shared" si="0"/>
        <v>4.9919999999999999E-2</v>
      </c>
      <c r="K19" s="4">
        <f t="shared" si="1"/>
        <v>3.3279999999999997E-2</v>
      </c>
    </row>
    <row r="20" spans="1:11" x14ac:dyDescent="0.25">
      <c r="A20" t="str">
        <f>Table1[[#This Row],[Operating System]]&amp;Table1[[#This Row],[Type]]&amp;Table1[[#This Row],[Size]]&amp;Table1[[#This Row],[vCPU]]</f>
        <v>Linux/UNIX UsageGeneral Purposet3.xlarge4</v>
      </c>
      <c r="B20" t="s">
        <v>4</v>
      </c>
      <c r="C20" t="s">
        <v>473</v>
      </c>
      <c r="D20" t="s">
        <v>33</v>
      </c>
      <c r="E20">
        <v>4</v>
      </c>
      <c r="F20" t="s">
        <v>28</v>
      </c>
      <c r="G20" t="s">
        <v>14</v>
      </c>
      <c r="H20" t="s">
        <v>8</v>
      </c>
      <c r="I20" s="2">
        <v>0.16639999999999999</v>
      </c>
      <c r="J20" s="4">
        <f t="shared" si="0"/>
        <v>9.9839999999999998E-2</v>
      </c>
      <c r="K20" s="4">
        <f t="shared" si="1"/>
        <v>6.6559999999999994E-2</v>
      </c>
    </row>
    <row r="21" spans="1:11" x14ac:dyDescent="0.25">
      <c r="A21" t="str">
        <f>Table1[[#This Row],[Operating System]]&amp;Table1[[#This Row],[Type]]&amp;Table1[[#This Row],[Size]]&amp;Table1[[#This Row],[vCPU]]</f>
        <v>Linux/UNIX UsageGeneral Purposet3.2xlarge8</v>
      </c>
      <c r="B21" t="s">
        <v>4</v>
      </c>
      <c r="C21" t="s">
        <v>473</v>
      </c>
      <c r="D21" t="s">
        <v>34</v>
      </c>
      <c r="E21">
        <v>8</v>
      </c>
      <c r="F21" t="s">
        <v>28</v>
      </c>
      <c r="G21" t="s">
        <v>16</v>
      </c>
      <c r="H21" t="s">
        <v>8</v>
      </c>
      <c r="I21" s="2">
        <v>0.33279999999999998</v>
      </c>
      <c r="J21" s="4">
        <f t="shared" si="0"/>
        <v>0.19968</v>
      </c>
      <c r="K21" s="4">
        <f t="shared" si="1"/>
        <v>0.13311999999999999</v>
      </c>
    </row>
    <row r="22" spans="1:11" x14ac:dyDescent="0.25">
      <c r="A22" t="str">
        <f>Table1[[#This Row],[Operating System]]&amp;Table1[[#This Row],[Type]]&amp;Table1[[#This Row],[Size]]&amp;Table1[[#This Row],[vCPU]]</f>
        <v>Linux/UNIX UsageGeneral Purposet3a.nano2</v>
      </c>
      <c r="B22" t="s">
        <v>4</v>
      </c>
      <c r="C22" t="s">
        <v>473</v>
      </c>
      <c r="D22" t="s">
        <v>35</v>
      </c>
      <c r="E22">
        <v>2</v>
      </c>
      <c r="F22" t="s">
        <v>28</v>
      </c>
      <c r="G22" t="s">
        <v>19</v>
      </c>
      <c r="H22" t="s">
        <v>8</v>
      </c>
      <c r="I22" s="2">
        <v>4.7000000000000002E-3</v>
      </c>
      <c r="J22" s="4">
        <f t="shared" si="0"/>
        <v>2.82E-3</v>
      </c>
      <c r="K22" s="4">
        <f t="shared" si="1"/>
        <v>1.8800000000000002E-3</v>
      </c>
    </row>
    <row r="23" spans="1:11" x14ac:dyDescent="0.25">
      <c r="A23" t="str">
        <f>Table1[[#This Row],[Operating System]]&amp;Table1[[#This Row],[Type]]&amp;Table1[[#This Row],[Size]]&amp;Table1[[#This Row],[vCPU]]</f>
        <v>Linux/UNIX UsageGeneral Purposet3a.micro2</v>
      </c>
      <c r="B23" t="s">
        <v>4</v>
      </c>
      <c r="C23" t="s">
        <v>473</v>
      </c>
      <c r="D23" t="s">
        <v>36</v>
      </c>
      <c r="E23">
        <v>2</v>
      </c>
      <c r="F23" t="s">
        <v>28</v>
      </c>
      <c r="G23" t="s">
        <v>21</v>
      </c>
      <c r="H23" t="s">
        <v>8</v>
      </c>
      <c r="I23" s="2">
        <v>9.4000000000000004E-3</v>
      </c>
      <c r="J23" s="4">
        <f t="shared" si="0"/>
        <v>5.64E-3</v>
      </c>
      <c r="K23" s="4">
        <f t="shared" si="1"/>
        <v>3.7600000000000003E-3</v>
      </c>
    </row>
    <row r="24" spans="1:11" x14ac:dyDescent="0.25">
      <c r="A24" t="str">
        <f>Table1[[#This Row],[Operating System]]&amp;Table1[[#This Row],[Type]]&amp;Table1[[#This Row],[Size]]&amp;Table1[[#This Row],[vCPU]]</f>
        <v>Linux/UNIX UsageGeneral Purposet3a.small2</v>
      </c>
      <c r="B24" t="s">
        <v>4</v>
      </c>
      <c r="C24" t="s">
        <v>473</v>
      </c>
      <c r="D24" t="s">
        <v>37</v>
      </c>
      <c r="E24">
        <v>2</v>
      </c>
      <c r="F24" t="s">
        <v>28</v>
      </c>
      <c r="G24" t="s">
        <v>7</v>
      </c>
      <c r="H24" t="s">
        <v>8</v>
      </c>
      <c r="I24" s="2">
        <v>1.8800000000000001E-2</v>
      </c>
      <c r="J24" s="4">
        <f t="shared" si="0"/>
        <v>1.128E-2</v>
      </c>
      <c r="K24" s="4">
        <f t="shared" si="1"/>
        <v>7.5200000000000006E-3</v>
      </c>
    </row>
    <row r="25" spans="1:11" x14ac:dyDescent="0.25">
      <c r="A25" t="str">
        <f>Table1[[#This Row],[Operating System]]&amp;Table1[[#This Row],[Type]]&amp;Table1[[#This Row],[Size]]&amp;Table1[[#This Row],[vCPU]]</f>
        <v>Linux/UNIX UsageGeneral Purposet3a.medium2</v>
      </c>
      <c r="B25" t="s">
        <v>4</v>
      </c>
      <c r="C25" t="s">
        <v>473</v>
      </c>
      <c r="D25" t="s">
        <v>38</v>
      </c>
      <c r="E25">
        <v>2</v>
      </c>
      <c r="F25" t="s">
        <v>28</v>
      </c>
      <c r="G25" t="s">
        <v>10</v>
      </c>
      <c r="H25" t="s">
        <v>8</v>
      </c>
      <c r="I25" s="2">
        <v>3.7600000000000001E-2</v>
      </c>
      <c r="J25" s="4">
        <f t="shared" si="0"/>
        <v>2.256E-2</v>
      </c>
      <c r="K25" s="4">
        <f t="shared" si="1"/>
        <v>1.5040000000000001E-2</v>
      </c>
    </row>
    <row r="26" spans="1:11" x14ac:dyDescent="0.25">
      <c r="A26" t="str">
        <f>Table1[[#This Row],[Operating System]]&amp;Table1[[#This Row],[Type]]&amp;Table1[[#This Row],[Size]]&amp;Table1[[#This Row],[vCPU]]</f>
        <v>Linux/UNIX UsageGeneral Purposet3a.large2</v>
      </c>
      <c r="B26" t="s">
        <v>4</v>
      </c>
      <c r="C26" t="s">
        <v>473</v>
      </c>
      <c r="D26" t="s">
        <v>39</v>
      </c>
      <c r="E26">
        <v>2</v>
      </c>
      <c r="F26" t="s">
        <v>28</v>
      </c>
      <c r="G26" t="s">
        <v>12</v>
      </c>
      <c r="H26" t="s">
        <v>8</v>
      </c>
      <c r="I26" s="2">
        <v>7.5200000000000003E-2</v>
      </c>
      <c r="J26" s="4">
        <f t="shared" si="0"/>
        <v>4.512E-2</v>
      </c>
      <c r="K26" s="4">
        <f t="shared" si="1"/>
        <v>3.0080000000000003E-2</v>
      </c>
    </row>
    <row r="27" spans="1:11" x14ac:dyDescent="0.25">
      <c r="A27" t="str">
        <f>Table1[[#This Row],[Operating System]]&amp;Table1[[#This Row],[Type]]&amp;Table1[[#This Row],[Size]]&amp;Table1[[#This Row],[vCPU]]</f>
        <v>Linux/UNIX UsageGeneral Purposet3a.xlarge4</v>
      </c>
      <c r="B27" t="s">
        <v>4</v>
      </c>
      <c r="C27" t="s">
        <v>473</v>
      </c>
      <c r="D27" t="s">
        <v>40</v>
      </c>
      <c r="E27">
        <v>4</v>
      </c>
      <c r="F27" t="s">
        <v>28</v>
      </c>
      <c r="G27" t="s">
        <v>14</v>
      </c>
      <c r="H27" t="s">
        <v>8</v>
      </c>
      <c r="I27" s="2">
        <v>0.15040000000000001</v>
      </c>
      <c r="J27" s="4">
        <f t="shared" si="0"/>
        <v>9.0240000000000001E-2</v>
      </c>
      <c r="K27" s="4">
        <f t="shared" si="1"/>
        <v>6.0160000000000005E-2</v>
      </c>
    </row>
    <row r="28" spans="1:11" x14ac:dyDescent="0.25">
      <c r="A28" t="str">
        <f>Table1[[#This Row],[Operating System]]&amp;Table1[[#This Row],[Type]]&amp;Table1[[#This Row],[Size]]&amp;Table1[[#This Row],[vCPU]]</f>
        <v>Linux/UNIX UsageGeneral Purposet3a.2xlarge8</v>
      </c>
      <c r="B28" t="s">
        <v>4</v>
      </c>
      <c r="C28" t="s">
        <v>473</v>
      </c>
      <c r="D28" t="s">
        <v>41</v>
      </c>
      <c r="E28">
        <v>8</v>
      </c>
      <c r="F28" t="s">
        <v>28</v>
      </c>
      <c r="G28" t="s">
        <v>16</v>
      </c>
      <c r="H28" t="s">
        <v>8</v>
      </c>
      <c r="I28" s="2">
        <v>0.30080000000000001</v>
      </c>
      <c r="J28" s="4">
        <f t="shared" si="0"/>
        <v>0.18048</v>
      </c>
      <c r="K28" s="4">
        <f t="shared" si="1"/>
        <v>0.12032000000000001</v>
      </c>
    </row>
    <row r="29" spans="1:11" x14ac:dyDescent="0.25">
      <c r="A29" t="str">
        <f>Table1[[#This Row],[Operating System]]&amp;Table1[[#This Row],[Type]]&amp;Table1[[#This Row],[Size]]&amp;Table1[[#This Row],[vCPU]]</f>
        <v>Linux/UNIX UsageGeneral Purposet2.nano1</v>
      </c>
      <c r="B29" t="s">
        <v>4</v>
      </c>
      <c r="C29" t="s">
        <v>473</v>
      </c>
      <c r="D29" t="s">
        <v>42</v>
      </c>
      <c r="E29">
        <v>1</v>
      </c>
      <c r="F29" t="s">
        <v>28</v>
      </c>
      <c r="G29" t="s">
        <v>19</v>
      </c>
      <c r="H29" t="s">
        <v>8</v>
      </c>
      <c r="I29" s="2">
        <v>5.7999999999999996E-3</v>
      </c>
      <c r="J29" s="4">
        <f t="shared" si="0"/>
        <v>3.4799999999999996E-3</v>
      </c>
      <c r="K29" s="4">
        <f t="shared" si="1"/>
        <v>2.32E-3</v>
      </c>
    </row>
    <row r="30" spans="1:11" x14ac:dyDescent="0.25">
      <c r="A30" t="str">
        <f>Table1[[#This Row],[Operating System]]&amp;Table1[[#This Row],[Type]]&amp;Table1[[#This Row],[Size]]&amp;Table1[[#This Row],[vCPU]]</f>
        <v>Linux/UNIX UsageGeneral Purposet2.micro1</v>
      </c>
      <c r="B30" t="s">
        <v>4</v>
      </c>
      <c r="C30" t="s">
        <v>473</v>
      </c>
      <c r="D30" t="s">
        <v>43</v>
      </c>
      <c r="E30">
        <v>1</v>
      </c>
      <c r="F30" t="s">
        <v>28</v>
      </c>
      <c r="G30" t="s">
        <v>21</v>
      </c>
      <c r="H30" t="s">
        <v>8</v>
      </c>
      <c r="I30" s="2">
        <v>1.1599999999999999E-2</v>
      </c>
      <c r="J30" s="4">
        <f t="shared" si="0"/>
        <v>6.9599999999999992E-3</v>
      </c>
      <c r="K30" s="4">
        <f t="shared" si="1"/>
        <v>4.64E-3</v>
      </c>
    </row>
    <row r="31" spans="1:11" x14ac:dyDescent="0.25">
      <c r="A31" t="str">
        <f>Table1[[#This Row],[Operating System]]&amp;Table1[[#This Row],[Type]]&amp;Table1[[#This Row],[Size]]&amp;Table1[[#This Row],[vCPU]]</f>
        <v>Linux/UNIX UsageGeneral Purposet2.small1</v>
      </c>
      <c r="B31" t="s">
        <v>4</v>
      </c>
      <c r="C31" t="s">
        <v>473</v>
      </c>
      <c r="D31" t="s">
        <v>44</v>
      </c>
      <c r="E31">
        <v>1</v>
      </c>
      <c r="F31" t="s">
        <v>28</v>
      </c>
      <c r="G31" t="s">
        <v>7</v>
      </c>
      <c r="H31" t="s">
        <v>8</v>
      </c>
      <c r="I31" s="2">
        <v>2.3E-2</v>
      </c>
      <c r="J31" s="4">
        <f t="shared" si="0"/>
        <v>1.38E-2</v>
      </c>
      <c r="K31" s="4">
        <f t="shared" si="1"/>
        <v>9.1999999999999998E-3</v>
      </c>
    </row>
    <row r="32" spans="1:11" x14ac:dyDescent="0.25">
      <c r="A32" t="str">
        <f>Table1[[#This Row],[Operating System]]&amp;Table1[[#This Row],[Type]]&amp;Table1[[#This Row],[Size]]&amp;Table1[[#This Row],[vCPU]]</f>
        <v>Linux/UNIX UsageGeneral Purposet2.medium2</v>
      </c>
      <c r="B32" t="s">
        <v>4</v>
      </c>
      <c r="C32" t="s">
        <v>473</v>
      </c>
      <c r="D32" t="s">
        <v>45</v>
      </c>
      <c r="E32">
        <v>2</v>
      </c>
      <c r="F32" t="s">
        <v>28</v>
      </c>
      <c r="G32" t="s">
        <v>10</v>
      </c>
      <c r="H32" t="s">
        <v>8</v>
      </c>
      <c r="I32" s="2">
        <v>4.6399999999999997E-2</v>
      </c>
      <c r="J32" s="4">
        <f t="shared" si="0"/>
        <v>2.7839999999999997E-2</v>
      </c>
      <c r="K32" s="4">
        <f t="shared" si="1"/>
        <v>1.856E-2</v>
      </c>
    </row>
    <row r="33" spans="1:11" x14ac:dyDescent="0.25">
      <c r="A33" t="str">
        <f>Table1[[#This Row],[Operating System]]&amp;Table1[[#This Row],[Type]]&amp;Table1[[#This Row],[Size]]&amp;Table1[[#This Row],[vCPU]]</f>
        <v>Linux/UNIX UsageGeneral Purposet2.large2</v>
      </c>
      <c r="B33" t="s">
        <v>4</v>
      </c>
      <c r="C33" t="s">
        <v>473</v>
      </c>
      <c r="D33" t="s">
        <v>46</v>
      </c>
      <c r="E33">
        <v>2</v>
      </c>
      <c r="F33" t="s">
        <v>28</v>
      </c>
      <c r="G33" t="s">
        <v>12</v>
      </c>
      <c r="H33" t="s">
        <v>8</v>
      </c>
      <c r="I33" s="2">
        <v>9.2799999999999994E-2</v>
      </c>
      <c r="J33" s="4">
        <f t="shared" si="0"/>
        <v>5.5679999999999993E-2</v>
      </c>
      <c r="K33" s="4">
        <f t="shared" si="1"/>
        <v>3.712E-2</v>
      </c>
    </row>
    <row r="34" spans="1:11" x14ac:dyDescent="0.25">
      <c r="A34" t="str">
        <f>Table1[[#This Row],[Operating System]]&amp;Table1[[#This Row],[Type]]&amp;Table1[[#This Row],[Size]]&amp;Table1[[#This Row],[vCPU]]</f>
        <v>Linux/UNIX UsageGeneral Purposet2.xlarge4</v>
      </c>
      <c r="B34" t="s">
        <v>4</v>
      </c>
      <c r="C34" t="s">
        <v>473</v>
      </c>
      <c r="D34" t="s">
        <v>47</v>
      </c>
      <c r="E34">
        <v>4</v>
      </c>
      <c r="F34" t="s">
        <v>28</v>
      </c>
      <c r="G34" t="s">
        <v>14</v>
      </c>
      <c r="H34" t="s">
        <v>8</v>
      </c>
      <c r="I34" s="2">
        <v>0.18559999999999999</v>
      </c>
      <c r="J34" s="4">
        <f t="shared" si="0"/>
        <v>0.11135999999999999</v>
      </c>
      <c r="K34" s="4">
        <f t="shared" si="1"/>
        <v>7.424E-2</v>
      </c>
    </row>
    <row r="35" spans="1:11" x14ac:dyDescent="0.25">
      <c r="A35" t="str">
        <f>Table1[[#This Row],[Operating System]]&amp;Table1[[#This Row],[Type]]&amp;Table1[[#This Row],[Size]]&amp;Table1[[#This Row],[vCPU]]</f>
        <v>Linux/UNIX UsageGeneral Purposet2.2xlarge8</v>
      </c>
      <c r="B35" t="s">
        <v>4</v>
      </c>
      <c r="C35" t="s">
        <v>473</v>
      </c>
      <c r="D35" t="s">
        <v>48</v>
      </c>
      <c r="E35">
        <v>8</v>
      </c>
      <c r="F35" t="s">
        <v>28</v>
      </c>
      <c r="G35" t="s">
        <v>16</v>
      </c>
      <c r="H35" t="s">
        <v>8</v>
      </c>
      <c r="I35" s="2">
        <v>0.37119999999999997</v>
      </c>
      <c r="J35" s="4">
        <f t="shared" si="0"/>
        <v>0.22271999999999997</v>
      </c>
      <c r="K35" s="4">
        <f t="shared" si="1"/>
        <v>0.14848</v>
      </c>
    </row>
    <row r="36" spans="1:11" x14ac:dyDescent="0.25">
      <c r="A36" t="str">
        <f>Table1[[#This Row],[Operating System]]&amp;Table1[[#This Row],[Type]]&amp;Table1[[#This Row],[Size]]&amp;Table1[[#This Row],[vCPU]]</f>
        <v>Linux/UNIX UsageGeneral Purposem6g.medium1</v>
      </c>
      <c r="B36" t="s">
        <v>4</v>
      </c>
      <c r="C36" t="s">
        <v>473</v>
      </c>
      <c r="D36" t="s">
        <v>49</v>
      </c>
      <c r="E36">
        <v>1</v>
      </c>
      <c r="F36" t="s">
        <v>6</v>
      </c>
      <c r="G36" t="s">
        <v>10</v>
      </c>
      <c r="H36" t="s">
        <v>8</v>
      </c>
      <c r="I36" s="2">
        <v>3.85E-2</v>
      </c>
      <c r="J36" s="4">
        <f t="shared" si="0"/>
        <v>2.3099999999999999E-2</v>
      </c>
      <c r="K36" s="4">
        <f t="shared" si="1"/>
        <v>1.54E-2</v>
      </c>
    </row>
    <row r="37" spans="1:11" x14ac:dyDescent="0.25">
      <c r="A37" t="str">
        <f>Table1[[#This Row],[Operating System]]&amp;Table1[[#This Row],[Type]]&amp;Table1[[#This Row],[Size]]&amp;Table1[[#This Row],[vCPU]]</f>
        <v>Linux/UNIX UsageGeneral Purposem6g.large2</v>
      </c>
      <c r="B37" t="s">
        <v>4</v>
      </c>
      <c r="C37" t="s">
        <v>473</v>
      </c>
      <c r="D37" t="s">
        <v>50</v>
      </c>
      <c r="E37">
        <v>2</v>
      </c>
      <c r="F37" t="s">
        <v>6</v>
      </c>
      <c r="G37" t="s">
        <v>12</v>
      </c>
      <c r="H37" t="s">
        <v>8</v>
      </c>
      <c r="I37" s="2">
        <v>7.6999999999999999E-2</v>
      </c>
      <c r="J37" s="4">
        <f t="shared" si="0"/>
        <v>4.6199999999999998E-2</v>
      </c>
      <c r="K37" s="4">
        <f t="shared" si="1"/>
        <v>3.0800000000000001E-2</v>
      </c>
    </row>
    <row r="38" spans="1:11" x14ac:dyDescent="0.25">
      <c r="A38" t="str">
        <f>Table1[[#This Row],[Operating System]]&amp;Table1[[#This Row],[Type]]&amp;Table1[[#This Row],[Size]]&amp;Table1[[#This Row],[vCPU]]</f>
        <v>Linux/UNIX UsageGeneral Purposem6g.xlarge4</v>
      </c>
      <c r="B38" t="s">
        <v>4</v>
      </c>
      <c r="C38" t="s">
        <v>473</v>
      </c>
      <c r="D38" t="s">
        <v>51</v>
      </c>
      <c r="E38">
        <v>4</v>
      </c>
      <c r="F38" t="s">
        <v>6</v>
      </c>
      <c r="G38" t="s">
        <v>14</v>
      </c>
      <c r="H38" t="s">
        <v>8</v>
      </c>
      <c r="I38" s="2">
        <v>0.154</v>
      </c>
      <c r="J38" s="4">
        <f t="shared" si="0"/>
        <v>9.2399999999999996E-2</v>
      </c>
      <c r="K38" s="4">
        <f t="shared" si="1"/>
        <v>6.1600000000000002E-2</v>
      </c>
    </row>
    <row r="39" spans="1:11" x14ac:dyDescent="0.25">
      <c r="A39" t="str">
        <f>Table1[[#This Row],[Operating System]]&amp;Table1[[#This Row],[Type]]&amp;Table1[[#This Row],[Size]]&amp;Table1[[#This Row],[vCPU]]</f>
        <v>Linux/UNIX UsageGeneral Purposem6g.2xlarge8</v>
      </c>
      <c r="B39" t="s">
        <v>4</v>
      </c>
      <c r="C39" t="s">
        <v>473</v>
      </c>
      <c r="D39" t="s">
        <v>52</v>
      </c>
      <c r="E39">
        <v>8</v>
      </c>
      <c r="F39" t="s">
        <v>6</v>
      </c>
      <c r="G39" t="s">
        <v>16</v>
      </c>
      <c r="H39" t="s">
        <v>8</v>
      </c>
      <c r="I39" s="2">
        <v>0.308</v>
      </c>
      <c r="J39" s="4">
        <f t="shared" si="0"/>
        <v>0.18479999999999999</v>
      </c>
      <c r="K39" s="4">
        <f t="shared" si="1"/>
        <v>0.1232</v>
      </c>
    </row>
    <row r="40" spans="1:11" x14ac:dyDescent="0.25">
      <c r="A40" t="str">
        <f>Table1[[#This Row],[Operating System]]&amp;Table1[[#This Row],[Type]]&amp;Table1[[#This Row],[Size]]&amp;Table1[[#This Row],[vCPU]]</f>
        <v>Linux/UNIX UsageGeneral Purposem6g.4xlarge16</v>
      </c>
      <c r="B40" t="s">
        <v>4</v>
      </c>
      <c r="C40" t="s">
        <v>473</v>
      </c>
      <c r="D40" t="s">
        <v>53</v>
      </c>
      <c r="E40">
        <v>16</v>
      </c>
      <c r="F40" t="s">
        <v>6</v>
      </c>
      <c r="G40" t="s">
        <v>54</v>
      </c>
      <c r="H40" t="s">
        <v>8</v>
      </c>
      <c r="I40" s="2">
        <v>0.61599999999999999</v>
      </c>
      <c r="J40" s="4">
        <f t="shared" si="0"/>
        <v>0.36959999999999998</v>
      </c>
      <c r="K40" s="4">
        <f t="shared" si="1"/>
        <v>0.24640000000000001</v>
      </c>
    </row>
    <row r="41" spans="1:11" x14ac:dyDescent="0.25">
      <c r="A41" t="str">
        <f>Table1[[#This Row],[Operating System]]&amp;Table1[[#This Row],[Type]]&amp;Table1[[#This Row],[Size]]&amp;Table1[[#This Row],[vCPU]]</f>
        <v>Linux/UNIX UsageGeneral Purposem6g.8xlarge32</v>
      </c>
      <c r="B41" t="s">
        <v>4</v>
      </c>
      <c r="C41" t="s">
        <v>473</v>
      </c>
      <c r="D41" t="s">
        <v>55</v>
      </c>
      <c r="E41">
        <v>32</v>
      </c>
      <c r="F41" t="s">
        <v>6</v>
      </c>
      <c r="G41" t="s">
        <v>56</v>
      </c>
      <c r="H41" t="s">
        <v>8</v>
      </c>
      <c r="I41" s="2">
        <v>1.232</v>
      </c>
      <c r="J41" s="4">
        <f t="shared" si="0"/>
        <v>0.73919999999999997</v>
      </c>
      <c r="K41" s="4">
        <f t="shared" si="1"/>
        <v>0.49280000000000002</v>
      </c>
    </row>
    <row r="42" spans="1:11" x14ac:dyDescent="0.25">
      <c r="A42" t="str">
        <f>Table1[[#This Row],[Operating System]]&amp;Table1[[#This Row],[Type]]&amp;Table1[[#This Row],[Size]]&amp;Table1[[#This Row],[vCPU]]</f>
        <v>Linux/UNIX UsageGeneral Purposem6g.12xlarge48</v>
      </c>
      <c r="B42" t="s">
        <v>4</v>
      </c>
      <c r="C42" t="s">
        <v>473</v>
      </c>
      <c r="D42" t="s">
        <v>57</v>
      </c>
      <c r="E42">
        <v>48</v>
      </c>
      <c r="F42" t="s">
        <v>6</v>
      </c>
      <c r="G42" t="s">
        <v>58</v>
      </c>
      <c r="H42" t="s">
        <v>8</v>
      </c>
      <c r="I42" s="2">
        <v>1.8480000000000001</v>
      </c>
      <c r="J42" s="4">
        <f t="shared" si="0"/>
        <v>1.1088</v>
      </c>
      <c r="K42" s="4">
        <f t="shared" si="1"/>
        <v>0.73920000000000008</v>
      </c>
    </row>
    <row r="43" spans="1:11" x14ac:dyDescent="0.25">
      <c r="A43" t="str">
        <f>Table1[[#This Row],[Operating System]]&amp;Table1[[#This Row],[Type]]&amp;Table1[[#This Row],[Size]]&amp;Table1[[#This Row],[vCPU]]</f>
        <v>Linux/UNIX UsageGeneral Purposem6g.16xlarge64</v>
      </c>
      <c r="B43" t="s">
        <v>4</v>
      </c>
      <c r="C43" t="s">
        <v>473</v>
      </c>
      <c r="D43" t="s">
        <v>59</v>
      </c>
      <c r="E43">
        <v>64</v>
      </c>
      <c r="F43" t="s">
        <v>6</v>
      </c>
      <c r="G43" t="s">
        <v>60</v>
      </c>
      <c r="H43" t="s">
        <v>8</v>
      </c>
      <c r="I43" s="2">
        <v>2.464</v>
      </c>
      <c r="J43" s="4">
        <f t="shared" si="0"/>
        <v>1.4783999999999999</v>
      </c>
      <c r="K43" s="4">
        <f t="shared" si="1"/>
        <v>0.98560000000000003</v>
      </c>
    </row>
    <row r="44" spans="1:11" x14ac:dyDescent="0.25">
      <c r="A44" t="str">
        <f>Table1[[#This Row],[Operating System]]&amp;Table1[[#This Row],[Type]]&amp;Table1[[#This Row],[Size]]&amp;Table1[[#This Row],[vCPU]]</f>
        <v>Linux/UNIX UsageGeneral Purposem6g.metal64</v>
      </c>
      <c r="B44" t="s">
        <v>4</v>
      </c>
      <c r="C44" t="s">
        <v>473</v>
      </c>
      <c r="D44" t="s">
        <v>61</v>
      </c>
      <c r="E44">
        <v>64</v>
      </c>
      <c r="F44" t="s">
        <v>6</v>
      </c>
      <c r="G44" t="s">
        <v>60</v>
      </c>
      <c r="H44" t="s">
        <v>8</v>
      </c>
      <c r="I44" s="2">
        <v>2.464</v>
      </c>
      <c r="J44" s="4">
        <f t="shared" si="0"/>
        <v>1.4783999999999999</v>
      </c>
      <c r="K44" s="4">
        <f t="shared" si="1"/>
        <v>0.98560000000000003</v>
      </c>
    </row>
    <row r="45" spans="1:11" x14ac:dyDescent="0.25">
      <c r="A45" t="str">
        <f>Table1[[#This Row],[Operating System]]&amp;Table1[[#This Row],[Type]]&amp;Table1[[#This Row],[Size]]&amp;Table1[[#This Row],[vCPU]]</f>
        <v>Linux/UNIX UsageGeneral Purposem6gd.medium1</v>
      </c>
      <c r="B45" t="s">
        <v>4</v>
      </c>
      <c r="C45" t="s">
        <v>473</v>
      </c>
      <c r="D45" t="s">
        <v>62</v>
      </c>
      <c r="E45">
        <v>1</v>
      </c>
      <c r="F45" t="s">
        <v>6</v>
      </c>
      <c r="G45" t="s">
        <v>10</v>
      </c>
      <c r="H45" t="s">
        <v>63</v>
      </c>
      <c r="I45" s="2">
        <v>4.5199999999999997E-2</v>
      </c>
      <c r="J45" s="4">
        <f t="shared" si="0"/>
        <v>2.7119999999999998E-2</v>
      </c>
      <c r="K45" s="4">
        <f t="shared" si="1"/>
        <v>1.8079999999999999E-2</v>
      </c>
    </row>
    <row r="46" spans="1:11" x14ac:dyDescent="0.25">
      <c r="A46" t="str">
        <f>Table1[[#This Row],[Operating System]]&amp;Table1[[#This Row],[Type]]&amp;Table1[[#This Row],[Size]]&amp;Table1[[#This Row],[vCPU]]</f>
        <v>Linux/UNIX UsageGeneral Purposem6gd.large2</v>
      </c>
      <c r="B46" t="s">
        <v>4</v>
      </c>
      <c r="C46" t="s">
        <v>473</v>
      </c>
      <c r="D46" t="s">
        <v>64</v>
      </c>
      <c r="E46">
        <v>2</v>
      </c>
      <c r="F46" t="s">
        <v>6</v>
      </c>
      <c r="G46" t="s">
        <v>12</v>
      </c>
      <c r="H46" t="s">
        <v>65</v>
      </c>
      <c r="I46" s="2">
        <v>9.0399999999999994E-2</v>
      </c>
      <c r="J46" s="4">
        <f t="shared" si="0"/>
        <v>5.4239999999999997E-2</v>
      </c>
      <c r="K46" s="4">
        <f t="shared" si="1"/>
        <v>3.6159999999999998E-2</v>
      </c>
    </row>
    <row r="47" spans="1:11" x14ac:dyDescent="0.25">
      <c r="A47" t="str">
        <f>Table1[[#This Row],[Operating System]]&amp;Table1[[#This Row],[Type]]&amp;Table1[[#This Row],[Size]]&amp;Table1[[#This Row],[vCPU]]</f>
        <v>Linux/UNIX UsageGeneral Purposem6gd.xlarge4</v>
      </c>
      <c r="B47" t="s">
        <v>4</v>
      </c>
      <c r="C47" t="s">
        <v>473</v>
      </c>
      <c r="D47" t="s">
        <v>66</v>
      </c>
      <c r="E47">
        <v>4</v>
      </c>
      <c r="F47" t="s">
        <v>6</v>
      </c>
      <c r="G47" t="s">
        <v>14</v>
      </c>
      <c r="H47" t="s">
        <v>67</v>
      </c>
      <c r="I47" s="2">
        <v>0.18079999999999999</v>
      </c>
      <c r="J47" s="4">
        <f t="shared" si="0"/>
        <v>0.10847999999999999</v>
      </c>
      <c r="K47" s="4">
        <f t="shared" si="1"/>
        <v>7.2319999999999995E-2</v>
      </c>
    </row>
    <row r="48" spans="1:11" x14ac:dyDescent="0.25">
      <c r="A48" t="str">
        <f>Table1[[#This Row],[Operating System]]&amp;Table1[[#This Row],[Type]]&amp;Table1[[#This Row],[Size]]&amp;Table1[[#This Row],[vCPU]]</f>
        <v>Linux/UNIX UsageGeneral Purposem6gd.2xlarge8</v>
      </c>
      <c r="B48" t="s">
        <v>4</v>
      </c>
      <c r="C48" t="s">
        <v>473</v>
      </c>
      <c r="D48" t="s">
        <v>68</v>
      </c>
      <c r="E48">
        <v>8</v>
      </c>
      <c r="F48" t="s">
        <v>6</v>
      </c>
      <c r="G48" t="s">
        <v>16</v>
      </c>
      <c r="H48" t="s">
        <v>69</v>
      </c>
      <c r="I48" s="2">
        <v>0.36159999999999998</v>
      </c>
      <c r="J48" s="4">
        <f t="shared" si="0"/>
        <v>0.21695999999999999</v>
      </c>
      <c r="K48" s="4">
        <f t="shared" si="1"/>
        <v>0.14463999999999999</v>
      </c>
    </row>
    <row r="49" spans="1:11" x14ac:dyDescent="0.25">
      <c r="A49" t="str">
        <f>Table1[[#This Row],[Operating System]]&amp;Table1[[#This Row],[Type]]&amp;Table1[[#This Row],[Size]]&amp;Table1[[#This Row],[vCPU]]</f>
        <v>Linux/UNIX UsageGeneral Purposem6gd.4xlarge16</v>
      </c>
      <c r="B49" t="s">
        <v>4</v>
      </c>
      <c r="C49" t="s">
        <v>473</v>
      </c>
      <c r="D49" t="s">
        <v>70</v>
      </c>
      <c r="E49">
        <v>16</v>
      </c>
      <c r="F49" t="s">
        <v>6</v>
      </c>
      <c r="G49" t="s">
        <v>54</v>
      </c>
      <c r="H49" t="s">
        <v>71</v>
      </c>
      <c r="I49" s="2">
        <v>0.72319999999999995</v>
      </c>
      <c r="J49" s="4">
        <f t="shared" si="0"/>
        <v>0.43391999999999997</v>
      </c>
      <c r="K49" s="4">
        <f t="shared" si="1"/>
        <v>0.28927999999999998</v>
      </c>
    </row>
    <row r="50" spans="1:11" x14ac:dyDescent="0.25">
      <c r="A50" t="str">
        <f>Table1[[#This Row],[Operating System]]&amp;Table1[[#This Row],[Type]]&amp;Table1[[#This Row],[Size]]&amp;Table1[[#This Row],[vCPU]]</f>
        <v>Linux/UNIX UsageGeneral Purposem6gd.8xlarge32</v>
      </c>
      <c r="B50" t="s">
        <v>4</v>
      </c>
      <c r="C50" t="s">
        <v>473</v>
      </c>
      <c r="D50" t="s">
        <v>72</v>
      </c>
      <c r="E50">
        <v>32</v>
      </c>
      <c r="F50" t="s">
        <v>6</v>
      </c>
      <c r="G50" t="s">
        <v>56</v>
      </c>
      <c r="H50" t="s">
        <v>73</v>
      </c>
      <c r="I50" s="2">
        <v>1.4463999999999999</v>
      </c>
      <c r="J50" s="4">
        <f t="shared" si="0"/>
        <v>0.86783999999999994</v>
      </c>
      <c r="K50" s="4">
        <f t="shared" si="1"/>
        <v>0.57855999999999996</v>
      </c>
    </row>
    <row r="51" spans="1:11" x14ac:dyDescent="0.25">
      <c r="A51" t="str">
        <f>Table1[[#This Row],[Operating System]]&amp;Table1[[#This Row],[Type]]&amp;Table1[[#This Row],[Size]]&amp;Table1[[#This Row],[vCPU]]</f>
        <v>Linux/UNIX UsageGeneral Purposem6gd.12xlarge48</v>
      </c>
      <c r="B51" t="s">
        <v>4</v>
      </c>
      <c r="C51" t="s">
        <v>473</v>
      </c>
      <c r="D51" t="s">
        <v>74</v>
      </c>
      <c r="E51">
        <v>48</v>
      </c>
      <c r="F51" t="s">
        <v>6</v>
      </c>
      <c r="G51" t="s">
        <v>58</v>
      </c>
      <c r="H51" t="s">
        <v>75</v>
      </c>
      <c r="I51" s="2">
        <v>2.1696</v>
      </c>
      <c r="J51" s="4">
        <f t="shared" si="0"/>
        <v>1.30176</v>
      </c>
      <c r="K51" s="4">
        <f t="shared" si="1"/>
        <v>0.86784000000000006</v>
      </c>
    </row>
    <row r="52" spans="1:11" x14ac:dyDescent="0.25">
      <c r="A52" t="str">
        <f>Table1[[#This Row],[Operating System]]&amp;Table1[[#This Row],[Type]]&amp;Table1[[#This Row],[Size]]&amp;Table1[[#This Row],[vCPU]]</f>
        <v>Linux/UNIX UsageGeneral Purposem6gd.16xlarge64</v>
      </c>
      <c r="B52" t="s">
        <v>4</v>
      </c>
      <c r="C52" t="s">
        <v>473</v>
      </c>
      <c r="D52" t="s">
        <v>76</v>
      </c>
      <c r="E52">
        <v>64</v>
      </c>
      <c r="F52" t="s">
        <v>6</v>
      </c>
      <c r="G52" t="s">
        <v>60</v>
      </c>
      <c r="H52" t="s">
        <v>77</v>
      </c>
      <c r="I52" s="2">
        <v>2.8927999999999998</v>
      </c>
      <c r="J52" s="4">
        <f t="shared" si="0"/>
        <v>1.7356799999999999</v>
      </c>
      <c r="K52" s="4">
        <f t="shared" si="1"/>
        <v>1.1571199999999999</v>
      </c>
    </row>
    <row r="53" spans="1:11" x14ac:dyDescent="0.25">
      <c r="A53" t="str">
        <f>Table1[[#This Row],[Operating System]]&amp;Table1[[#This Row],[Type]]&amp;Table1[[#This Row],[Size]]&amp;Table1[[#This Row],[vCPU]]</f>
        <v>Linux/UNIX UsageGeneral Purposem6gd.metal64</v>
      </c>
      <c r="B53" t="s">
        <v>4</v>
      </c>
      <c r="C53" t="s">
        <v>473</v>
      </c>
      <c r="D53" t="s">
        <v>78</v>
      </c>
      <c r="E53">
        <v>64</v>
      </c>
      <c r="F53" t="s">
        <v>6</v>
      </c>
      <c r="G53" t="s">
        <v>60</v>
      </c>
      <c r="H53" t="s">
        <v>77</v>
      </c>
      <c r="I53" s="2">
        <v>2.8927999999999998</v>
      </c>
      <c r="J53" s="4">
        <f t="shared" si="0"/>
        <v>1.7356799999999999</v>
      </c>
      <c r="K53" s="4">
        <f t="shared" si="1"/>
        <v>1.1571199999999999</v>
      </c>
    </row>
    <row r="54" spans="1:11" x14ac:dyDescent="0.25">
      <c r="A54" t="str">
        <f>Table1[[#This Row],[Operating System]]&amp;Table1[[#This Row],[Type]]&amp;Table1[[#This Row],[Size]]&amp;Table1[[#This Row],[vCPU]]</f>
        <v>Linux/UNIX UsageGeneral Purposem5.large2</v>
      </c>
      <c r="B54" t="s">
        <v>4</v>
      </c>
      <c r="C54" t="s">
        <v>473</v>
      </c>
      <c r="D54" t="s">
        <v>79</v>
      </c>
      <c r="E54">
        <v>2</v>
      </c>
      <c r="F54">
        <v>10</v>
      </c>
      <c r="G54" t="s">
        <v>12</v>
      </c>
      <c r="H54" t="s">
        <v>8</v>
      </c>
      <c r="I54" s="2">
        <v>9.6000000000000002E-2</v>
      </c>
      <c r="J54" s="4">
        <f t="shared" si="0"/>
        <v>5.7599999999999998E-2</v>
      </c>
      <c r="K54" s="4">
        <f t="shared" si="1"/>
        <v>3.8400000000000004E-2</v>
      </c>
    </row>
    <row r="55" spans="1:11" x14ac:dyDescent="0.25">
      <c r="A55" t="str">
        <f>Table1[[#This Row],[Operating System]]&amp;Table1[[#This Row],[Type]]&amp;Table1[[#This Row],[Size]]&amp;Table1[[#This Row],[vCPU]]</f>
        <v>Linux/UNIX UsageGeneral Purposem5.xlarge4</v>
      </c>
      <c r="B55" t="s">
        <v>4</v>
      </c>
      <c r="C55" t="s">
        <v>473</v>
      </c>
      <c r="D55" t="s">
        <v>80</v>
      </c>
      <c r="E55">
        <v>4</v>
      </c>
      <c r="F55">
        <v>16</v>
      </c>
      <c r="G55" t="s">
        <v>14</v>
      </c>
      <c r="H55" t="s">
        <v>8</v>
      </c>
      <c r="I55" s="2">
        <v>0.192</v>
      </c>
      <c r="J55" s="4">
        <f t="shared" si="0"/>
        <v>0.1152</v>
      </c>
      <c r="K55" s="4">
        <f t="shared" si="1"/>
        <v>7.6800000000000007E-2</v>
      </c>
    </row>
    <row r="56" spans="1:11" x14ac:dyDescent="0.25">
      <c r="A56" t="str">
        <f>Table1[[#This Row],[Operating System]]&amp;Table1[[#This Row],[Type]]&amp;Table1[[#This Row],[Size]]&amp;Table1[[#This Row],[vCPU]]</f>
        <v>Linux/UNIX UsageGeneral Purposem5.2xlarge8</v>
      </c>
      <c r="B56" t="s">
        <v>4</v>
      </c>
      <c r="C56" t="s">
        <v>473</v>
      </c>
      <c r="D56" t="s">
        <v>81</v>
      </c>
      <c r="E56">
        <v>8</v>
      </c>
      <c r="F56">
        <v>37</v>
      </c>
      <c r="G56" t="s">
        <v>16</v>
      </c>
      <c r="H56" t="s">
        <v>8</v>
      </c>
      <c r="I56" s="2">
        <v>0.38400000000000001</v>
      </c>
      <c r="J56" s="4">
        <f t="shared" si="0"/>
        <v>0.23039999999999999</v>
      </c>
      <c r="K56" s="4">
        <f t="shared" si="1"/>
        <v>0.15360000000000001</v>
      </c>
    </row>
    <row r="57" spans="1:11" x14ac:dyDescent="0.25">
      <c r="A57" t="str">
        <f>Table1[[#This Row],[Operating System]]&amp;Table1[[#This Row],[Type]]&amp;Table1[[#This Row],[Size]]&amp;Table1[[#This Row],[vCPU]]</f>
        <v>Linux/UNIX UsageGeneral Purposem5.4xlarge16</v>
      </c>
      <c r="B57" t="s">
        <v>4</v>
      </c>
      <c r="C57" t="s">
        <v>473</v>
      </c>
      <c r="D57" t="s">
        <v>82</v>
      </c>
      <c r="E57">
        <v>16</v>
      </c>
      <c r="F57">
        <v>70</v>
      </c>
      <c r="G57" t="s">
        <v>54</v>
      </c>
      <c r="H57" t="s">
        <v>8</v>
      </c>
      <c r="I57" s="2">
        <v>0.76800000000000002</v>
      </c>
      <c r="J57" s="4">
        <f t="shared" si="0"/>
        <v>0.46079999999999999</v>
      </c>
      <c r="K57" s="4">
        <f t="shared" si="1"/>
        <v>0.30720000000000003</v>
      </c>
    </row>
    <row r="58" spans="1:11" x14ac:dyDescent="0.25">
      <c r="A58" t="str">
        <f>Table1[[#This Row],[Operating System]]&amp;Table1[[#This Row],[Type]]&amp;Table1[[#This Row],[Size]]&amp;Table1[[#This Row],[vCPU]]</f>
        <v>Linux/UNIX UsageGeneral Purposem5.8xlarge32</v>
      </c>
      <c r="B58" t="s">
        <v>4</v>
      </c>
      <c r="C58" t="s">
        <v>473</v>
      </c>
      <c r="D58" t="s">
        <v>83</v>
      </c>
      <c r="E58">
        <v>32</v>
      </c>
      <c r="F58">
        <v>128</v>
      </c>
      <c r="G58" t="s">
        <v>56</v>
      </c>
      <c r="H58" t="s">
        <v>8</v>
      </c>
      <c r="I58" s="2">
        <v>1.536</v>
      </c>
      <c r="J58" s="4">
        <f t="shared" si="0"/>
        <v>0.92159999999999997</v>
      </c>
      <c r="K58" s="4">
        <f t="shared" si="1"/>
        <v>0.61440000000000006</v>
      </c>
    </row>
    <row r="59" spans="1:11" x14ac:dyDescent="0.25">
      <c r="A59" t="str">
        <f>Table1[[#This Row],[Operating System]]&amp;Table1[[#This Row],[Type]]&amp;Table1[[#This Row],[Size]]&amp;Table1[[#This Row],[vCPU]]</f>
        <v>Linux/UNIX UsageGeneral Purposem5.12xlarge48</v>
      </c>
      <c r="B59" t="s">
        <v>4</v>
      </c>
      <c r="C59" t="s">
        <v>473</v>
      </c>
      <c r="D59" t="s">
        <v>84</v>
      </c>
      <c r="E59">
        <v>48</v>
      </c>
      <c r="F59">
        <v>168</v>
      </c>
      <c r="G59" t="s">
        <v>58</v>
      </c>
      <c r="H59" t="s">
        <v>8</v>
      </c>
      <c r="I59" s="2">
        <v>2.3039999999999998</v>
      </c>
      <c r="J59" s="4">
        <f t="shared" si="0"/>
        <v>1.3823999999999999</v>
      </c>
      <c r="K59" s="4">
        <f t="shared" si="1"/>
        <v>0.92159999999999997</v>
      </c>
    </row>
    <row r="60" spans="1:11" x14ac:dyDescent="0.25">
      <c r="A60" t="str">
        <f>Table1[[#This Row],[Operating System]]&amp;Table1[[#This Row],[Type]]&amp;Table1[[#This Row],[Size]]&amp;Table1[[#This Row],[vCPU]]</f>
        <v>Linux/UNIX UsageGeneral Purposem5.16xlarge64</v>
      </c>
      <c r="B60" t="s">
        <v>4</v>
      </c>
      <c r="C60" t="s">
        <v>473</v>
      </c>
      <c r="D60" t="s">
        <v>85</v>
      </c>
      <c r="E60">
        <v>64</v>
      </c>
      <c r="F60">
        <v>256</v>
      </c>
      <c r="G60" t="s">
        <v>60</v>
      </c>
      <c r="H60" t="s">
        <v>8</v>
      </c>
      <c r="I60" s="2">
        <v>3.0720000000000001</v>
      </c>
      <c r="J60" s="4">
        <f t="shared" si="0"/>
        <v>1.8431999999999999</v>
      </c>
      <c r="K60" s="4">
        <f t="shared" si="1"/>
        <v>1.2288000000000001</v>
      </c>
    </row>
    <row r="61" spans="1:11" x14ac:dyDescent="0.25">
      <c r="A61" t="str">
        <f>Table1[[#This Row],[Operating System]]&amp;Table1[[#This Row],[Type]]&amp;Table1[[#This Row],[Size]]&amp;Table1[[#This Row],[vCPU]]</f>
        <v>Linux/UNIX UsageGeneral Purposem5.24xlarge96</v>
      </c>
      <c r="B61" t="s">
        <v>4</v>
      </c>
      <c r="C61" t="s">
        <v>473</v>
      </c>
      <c r="D61" t="s">
        <v>86</v>
      </c>
      <c r="E61">
        <v>96</v>
      </c>
      <c r="F61">
        <v>337</v>
      </c>
      <c r="G61" t="s">
        <v>87</v>
      </c>
      <c r="H61" t="s">
        <v>8</v>
      </c>
      <c r="I61" s="2">
        <v>4.6079999999999997</v>
      </c>
      <c r="J61" s="4">
        <f t="shared" si="0"/>
        <v>2.7647999999999997</v>
      </c>
      <c r="K61" s="4">
        <f t="shared" si="1"/>
        <v>1.8431999999999999</v>
      </c>
    </row>
    <row r="62" spans="1:11" x14ac:dyDescent="0.25">
      <c r="A62" t="str">
        <f>Table1[[#This Row],[Operating System]]&amp;Table1[[#This Row],[Type]]&amp;Table1[[#This Row],[Size]]&amp;Table1[[#This Row],[vCPU]]</f>
        <v>Linux/UNIX UsageGeneral Purposem5.metal96</v>
      </c>
      <c r="B62" t="s">
        <v>4</v>
      </c>
      <c r="C62" t="s">
        <v>473</v>
      </c>
      <c r="D62" t="s">
        <v>88</v>
      </c>
      <c r="E62">
        <v>96</v>
      </c>
      <c r="F62">
        <v>345</v>
      </c>
      <c r="G62" t="s">
        <v>87</v>
      </c>
      <c r="H62" t="s">
        <v>8</v>
      </c>
      <c r="I62" s="2">
        <v>4.6079999999999997</v>
      </c>
      <c r="J62" s="4">
        <f t="shared" si="0"/>
        <v>2.7647999999999997</v>
      </c>
      <c r="K62" s="4">
        <f t="shared" si="1"/>
        <v>1.8431999999999999</v>
      </c>
    </row>
    <row r="63" spans="1:11" x14ac:dyDescent="0.25">
      <c r="A63" t="str">
        <f>Table1[[#This Row],[Operating System]]&amp;Table1[[#This Row],[Type]]&amp;Table1[[#This Row],[Size]]&amp;Table1[[#This Row],[vCPU]]</f>
        <v>Linux/UNIX UsageGeneral Purposem5a.large2</v>
      </c>
      <c r="B63" t="s">
        <v>4</v>
      </c>
      <c r="C63" t="s">
        <v>473</v>
      </c>
      <c r="D63" t="s">
        <v>89</v>
      </c>
      <c r="E63">
        <v>2</v>
      </c>
      <c r="F63" t="s">
        <v>6</v>
      </c>
      <c r="G63" t="s">
        <v>12</v>
      </c>
      <c r="H63" t="s">
        <v>8</v>
      </c>
      <c r="I63" s="2">
        <v>8.5999999999999993E-2</v>
      </c>
      <c r="J63" s="4">
        <f t="shared" si="0"/>
        <v>5.1599999999999993E-2</v>
      </c>
      <c r="K63" s="4">
        <f t="shared" si="1"/>
        <v>3.44E-2</v>
      </c>
    </row>
    <row r="64" spans="1:11" x14ac:dyDescent="0.25">
      <c r="A64" t="str">
        <f>Table1[[#This Row],[Operating System]]&amp;Table1[[#This Row],[Type]]&amp;Table1[[#This Row],[Size]]&amp;Table1[[#This Row],[vCPU]]</f>
        <v>Linux/UNIX UsageGeneral Purposem5a.xlarge4</v>
      </c>
      <c r="B64" t="s">
        <v>4</v>
      </c>
      <c r="C64" t="s">
        <v>473</v>
      </c>
      <c r="D64" t="s">
        <v>90</v>
      </c>
      <c r="E64">
        <v>4</v>
      </c>
      <c r="F64" t="s">
        <v>6</v>
      </c>
      <c r="G64" t="s">
        <v>14</v>
      </c>
      <c r="H64" t="s">
        <v>8</v>
      </c>
      <c r="I64" s="2">
        <v>0.17199999999999999</v>
      </c>
      <c r="J64" s="4">
        <f t="shared" si="0"/>
        <v>0.10319999999999999</v>
      </c>
      <c r="K64" s="4">
        <f t="shared" si="1"/>
        <v>6.88E-2</v>
      </c>
    </row>
    <row r="65" spans="1:11" x14ac:dyDescent="0.25">
      <c r="A65" t="str">
        <f>Table1[[#This Row],[Operating System]]&amp;Table1[[#This Row],[Type]]&amp;Table1[[#This Row],[Size]]&amp;Table1[[#This Row],[vCPU]]</f>
        <v>Linux/UNIX UsageGeneral Purposem5a.2xlarge8</v>
      </c>
      <c r="B65" t="s">
        <v>4</v>
      </c>
      <c r="C65" t="s">
        <v>473</v>
      </c>
      <c r="D65" t="s">
        <v>91</v>
      </c>
      <c r="E65">
        <v>8</v>
      </c>
      <c r="F65" t="s">
        <v>6</v>
      </c>
      <c r="G65" t="s">
        <v>16</v>
      </c>
      <c r="H65" t="s">
        <v>8</v>
      </c>
      <c r="I65" s="2">
        <v>0.34399999999999997</v>
      </c>
      <c r="J65" s="4">
        <f t="shared" si="0"/>
        <v>0.20639999999999997</v>
      </c>
      <c r="K65" s="4">
        <f t="shared" si="1"/>
        <v>0.1376</v>
      </c>
    </row>
    <row r="66" spans="1:11" x14ac:dyDescent="0.25">
      <c r="A66" t="str">
        <f>Table1[[#This Row],[Operating System]]&amp;Table1[[#This Row],[Type]]&amp;Table1[[#This Row],[Size]]&amp;Table1[[#This Row],[vCPU]]</f>
        <v>Linux/UNIX UsageGeneral Purposem5a.4xlarge16</v>
      </c>
      <c r="B66" t="s">
        <v>4</v>
      </c>
      <c r="C66" t="s">
        <v>473</v>
      </c>
      <c r="D66" t="s">
        <v>92</v>
      </c>
      <c r="E66">
        <v>16</v>
      </c>
      <c r="F66" t="s">
        <v>6</v>
      </c>
      <c r="G66" t="s">
        <v>54</v>
      </c>
      <c r="H66" t="s">
        <v>8</v>
      </c>
      <c r="I66" s="2">
        <v>0.68799999999999994</v>
      </c>
      <c r="J66" s="4">
        <f t="shared" si="0"/>
        <v>0.41279999999999994</v>
      </c>
      <c r="K66" s="4">
        <f t="shared" si="1"/>
        <v>0.2752</v>
      </c>
    </row>
    <row r="67" spans="1:11" x14ac:dyDescent="0.25">
      <c r="A67" t="str">
        <f>Table1[[#This Row],[Operating System]]&amp;Table1[[#This Row],[Type]]&amp;Table1[[#This Row],[Size]]&amp;Table1[[#This Row],[vCPU]]</f>
        <v>Linux/UNIX UsageGeneral Purposem5a.8xlarge32</v>
      </c>
      <c r="B67" t="s">
        <v>4</v>
      </c>
      <c r="C67" t="s">
        <v>473</v>
      </c>
      <c r="D67" t="s">
        <v>93</v>
      </c>
      <c r="E67">
        <v>32</v>
      </c>
      <c r="F67" t="s">
        <v>6</v>
      </c>
      <c r="G67" t="s">
        <v>56</v>
      </c>
      <c r="H67" t="s">
        <v>8</v>
      </c>
      <c r="I67" s="2">
        <v>1.3759999999999999</v>
      </c>
      <c r="J67" s="4">
        <f t="shared" ref="J67:J129" si="2">I67*0.6</f>
        <v>0.82559999999999989</v>
      </c>
      <c r="K67" s="4">
        <f t="shared" ref="K67:K129" si="3">I67*0.4</f>
        <v>0.5504</v>
      </c>
    </row>
    <row r="68" spans="1:11" x14ac:dyDescent="0.25">
      <c r="A68" t="str">
        <f>Table1[[#This Row],[Operating System]]&amp;Table1[[#This Row],[Type]]&amp;Table1[[#This Row],[Size]]&amp;Table1[[#This Row],[vCPU]]</f>
        <v>Linux/UNIX UsageGeneral Purposem5a.12xlarge48</v>
      </c>
      <c r="B68" t="s">
        <v>4</v>
      </c>
      <c r="C68" t="s">
        <v>473</v>
      </c>
      <c r="D68" t="s">
        <v>94</v>
      </c>
      <c r="E68">
        <v>48</v>
      </c>
      <c r="F68" t="s">
        <v>6</v>
      </c>
      <c r="G68" t="s">
        <v>58</v>
      </c>
      <c r="H68" t="s">
        <v>8</v>
      </c>
      <c r="I68" s="2">
        <v>2.0640000000000001</v>
      </c>
      <c r="J68" s="4">
        <f t="shared" si="2"/>
        <v>1.2383999999999999</v>
      </c>
      <c r="K68" s="4">
        <f t="shared" si="3"/>
        <v>0.82560000000000011</v>
      </c>
    </row>
    <row r="69" spans="1:11" x14ac:dyDescent="0.25">
      <c r="A69" t="str">
        <f>Table1[[#This Row],[Operating System]]&amp;Table1[[#This Row],[Type]]&amp;Table1[[#This Row],[Size]]&amp;Table1[[#This Row],[vCPU]]</f>
        <v>Linux/UNIX UsageGeneral Purposem5a.16xlarge64</v>
      </c>
      <c r="B69" t="s">
        <v>4</v>
      </c>
      <c r="C69" t="s">
        <v>473</v>
      </c>
      <c r="D69" t="s">
        <v>95</v>
      </c>
      <c r="E69">
        <v>64</v>
      </c>
      <c r="F69" t="s">
        <v>6</v>
      </c>
      <c r="G69" t="s">
        <v>60</v>
      </c>
      <c r="H69" t="s">
        <v>8</v>
      </c>
      <c r="I69" s="2">
        <v>2.7519999999999998</v>
      </c>
      <c r="J69" s="4">
        <f t="shared" si="2"/>
        <v>1.6511999999999998</v>
      </c>
      <c r="K69" s="4">
        <f t="shared" si="3"/>
        <v>1.1008</v>
      </c>
    </row>
    <row r="70" spans="1:11" x14ac:dyDescent="0.25">
      <c r="A70" t="str">
        <f>Table1[[#This Row],[Operating System]]&amp;Table1[[#This Row],[Type]]&amp;Table1[[#This Row],[Size]]&amp;Table1[[#This Row],[vCPU]]</f>
        <v>Linux/UNIX UsageGeneral Purposem5a.24xlarge96</v>
      </c>
      <c r="B70" t="s">
        <v>4</v>
      </c>
      <c r="C70" t="s">
        <v>473</v>
      </c>
      <c r="D70" t="s">
        <v>96</v>
      </c>
      <c r="E70">
        <v>96</v>
      </c>
      <c r="F70" t="s">
        <v>6</v>
      </c>
      <c r="G70" t="s">
        <v>87</v>
      </c>
      <c r="H70" t="s">
        <v>8</v>
      </c>
      <c r="I70" s="2">
        <v>4.1280000000000001</v>
      </c>
      <c r="J70" s="4">
        <f t="shared" si="2"/>
        <v>2.4767999999999999</v>
      </c>
      <c r="K70" s="4">
        <f t="shared" si="3"/>
        <v>1.6512000000000002</v>
      </c>
    </row>
    <row r="71" spans="1:11" x14ac:dyDescent="0.25">
      <c r="A71" t="str">
        <f>Table1[[#This Row],[Operating System]]&amp;Table1[[#This Row],[Type]]&amp;Table1[[#This Row],[Size]]&amp;Table1[[#This Row],[vCPU]]</f>
        <v>Linux/UNIX UsageGeneral Purposem5ad.large2</v>
      </c>
      <c r="B71" t="s">
        <v>4</v>
      </c>
      <c r="C71" t="s">
        <v>473</v>
      </c>
      <c r="D71" t="s">
        <v>97</v>
      </c>
      <c r="E71">
        <v>2</v>
      </c>
      <c r="F71" t="s">
        <v>6</v>
      </c>
      <c r="G71" t="s">
        <v>12</v>
      </c>
      <c r="H71" t="s">
        <v>98</v>
      </c>
      <c r="I71" s="2">
        <v>0.10299999999999999</v>
      </c>
      <c r="J71" s="4">
        <f t="shared" si="2"/>
        <v>6.1799999999999994E-2</v>
      </c>
      <c r="K71" s="4">
        <f t="shared" si="3"/>
        <v>4.1200000000000001E-2</v>
      </c>
    </row>
    <row r="72" spans="1:11" x14ac:dyDescent="0.25">
      <c r="A72" t="str">
        <f>Table1[[#This Row],[Operating System]]&amp;Table1[[#This Row],[Type]]&amp;Table1[[#This Row],[Size]]&amp;Table1[[#This Row],[vCPU]]</f>
        <v>Linux/UNIX UsageGeneral Purposem5ad.xlarge4</v>
      </c>
      <c r="B72" t="s">
        <v>4</v>
      </c>
      <c r="C72" t="s">
        <v>473</v>
      </c>
      <c r="D72" t="s">
        <v>99</v>
      </c>
      <c r="E72">
        <v>4</v>
      </c>
      <c r="F72" t="s">
        <v>6</v>
      </c>
      <c r="G72" t="s">
        <v>14</v>
      </c>
      <c r="H72" t="s">
        <v>100</v>
      </c>
      <c r="I72" s="2">
        <v>0.20599999999999999</v>
      </c>
      <c r="J72" s="4">
        <f t="shared" si="2"/>
        <v>0.12359999999999999</v>
      </c>
      <c r="K72" s="4">
        <f t="shared" si="3"/>
        <v>8.2400000000000001E-2</v>
      </c>
    </row>
    <row r="73" spans="1:11" x14ac:dyDescent="0.25">
      <c r="A73" t="str">
        <f>Table1[[#This Row],[Operating System]]&amp;Table1[[#This Row],[Type]]&amp;Table1[[#This Row],[Size]]&amp;Table1[[#This Row],[vCPU]]</f>
        <v>Linux/UNIX UsageGeneral Purposem5ad.2xlarge8</v>
      </c>
      <c r="B73" t="s">
        <v>4</v>
      </c>
      <c r="C73" t="s">
        <v>473</v>
      </c>
      <c r="D73" t="s">
        <v>101</v>
      </c>
      <c r="E73">
        <v>8</v>
      </c>
      <c r="F73" t="s">
        <v>6</v>
      </c>
      <c r="G73" t="s">
        <v>16</v>
      </c>
      <c r="H73" t="s">
        <v>102</v>
      </c>
      <c r="I73" s="2">
        <v>0.41199999999999998</v>
      </c>
      <c r="J73" s="4">
        <f t="shared" si="2"/>
        <v>0.24719999999999998</v>
      </c>
      <c r="K73" s="4">
        <f t="shared" si="3"/>
        <v>0.1648</v>
      </c>
    </row>
    <row r="74" spans="1:11" x14ac:dyDescent="0.25">
      <c r="A74" t="str">
        <f>Table1[[#This Row],[Operating System]]&amp;Table1[[#This Row],[Type]]&amp;Table1[[#This Row],[Size]]&amp;Table1[[#This Row],[vCPU]]</f>
        <v>Linux/UNIX UsageGeneral Purposem5ad.4xlarge16</v>
      </c>
      <c r="B74" t="s">
        <v>4</v>
      </c>
      <c r="C74" t="s">
        <v>473</v>
      </c>
      <c r="D74" t="s">
        <v>103</v>
      </c>
      <c r="E74">
        <v>16</v>
      </c>
      <c r="F74" t="s">
        <v>6</v>
      </c>
      <c r="G74" t="s">
        <v>54</v>
      </c>
      <c r="H74" t="s">
        <v>104</v>
      </c>
      <c r="I74" s="2">
        <v>0.82399999999999995</v>
      </c>
      <c r="J74" s="4">
        <f t="shared" si="2"/>
        <v>0.49439999999999995</v>
      </c>
      <c r="K74" s="4">
        <f t="shared" si="3"/>
        <v>0.3296</v>
      </c>
    </row>
    <row r="75" spans="1:11" x14ac:dyDescent="0.25">
      <c r="A75" t="str">
        <f>Table1[[#This Row],[Operating System]]&amp;Table1[[#This Row],[Type]]&amp;Table1[[#This Row],[Size]]&amp;Table1[[#This Row],[vCPU]]</f>
        <v>Linux/UNIX UsageGeneral Purposem5ad.12xlarge48</v>
      </c>
      <c r="B75" t="s">
        <v>4</v>
      </c>
      <c r="C75" t="s">
        <v>473</v>
      </c>
      <c r="D75" t="s">
        <v>105</v>
      </c>
      <c r="E75">
        <v>48</v>
      </c>
      <c r="F75" t="s">
        <v>6</v>
      </c>
      <c r="G75" t="s">
        <v>58</v>
      </c>
      <c r="H75" t="s">
        <v>106</v>
      </c>
      <c r="I75" s="2">
        <v>2.472</v>
      </c>
      <c r="J75" s="4">
        <f t="shared" si="2"/>
        <v>1.4831999999999999</v>
      </c>
      <c r="K75" s="4">
        <f t="shared" si="3"/>
        <v>0.98880000000000001</v>
      </c>
    </row>
    <row r="76" spans="1:11" x14ac:dyDescent="0.25">
      <c r="A76" t="str">
        <f>Table1[[#This Row],[Operating System]]&amp;Table1[[#This Row],[Type]]&amp;Table1[[#This Row],[Size]]&amp;Table1[[#This Row],[vCPU]]</f>
        <v>Linux/UNIX UsageGeneral Purposem5ad.24xlarge96</v>
      </c>
      <c r="B76" t="s">
        <v>4</v>
      </c>
      <c r="C76" t="s">
        <v>473</v>
      </c>
      <c r="D76" t="s">
        <v>107</v>
      </c>
      <c r="E76">
        <v>96</v>
      </c>
      <c r="F76" t="s">
        <v>6</v>
      </c>
      <c r="G76" t="s">
        <v>87</v>
      </c>
      <c r="H76" t="s">
        <v>108</v>
      </c>
      <c r="I76" s="2">
        <v>4.944</v>
      </c>
      <c r="J76" s="4">
        <f t="shared" si="2"/>
        <v>2.9663999999999997</v>
      </c>
      <c r="K76" s="4">
        <f t="shared" si="3"/>
        <v>1.9776</v>
      </c>
    </row>
    <row r="77" spans="1:11" x14ac:dyDescent="0.25">
      <c r="A77" t="str">
        <f>Table1[[#This Row],[Operating System]]&amp;Table1[[#This Row],[Type]]&amp;Table1[[#This Row],[Size]]&amp;Table1[[#This Row],[vCPU]]</f>
        <v>Linux/UNIX UsageGeneral Purposem5d.large2</v>
      </c>
      <c r="B77" t="s">
        <v>4</v>
      </c>
      <c r="C77" t="s">
        <v>473</v>
      </c>
      <c r="D77" t="s">
        <v>109</v>
      </c>
      <c r="E77">
        <v>2</v>
      </c>
      <c r="F77">
        <v>10</v>
      </c>
      <c r="G77" t="s">
        <v>12</v>
      </c>
      <c r="H77" t="s">
        <v>98</v>
      </c>
      <c r="I77" s="2">
        <v>0.113</v>
      </c>
      <c r="J77" s="4">
        <f t="shared" si="2"/>
        <v>6.7799999999999999E-2</v>
      </c>
      <c r="K77" s="4">
        <f t="shared" si="3"/>
        <v>4.5200000000000004E-2</v>
      </c>
    </row>
    <row r="78" spans="1:11" x14ac:dyDescent="0.25">
      <c r="A78" t="str">
        <f>Table1[[#This Row],[Operating System]]&amp;Table1[[#This Row],[Type]]&amp;Table1[[#This Row],[Size]]&amp;Table1[[#This Row],[vCPU]]</f>
        <v>Linux/UNIX UsageGeneral Purposem5d.xlarge4</v>
      </c>
      <c r="B78" t="s">
        <v>4</v>
      </c>
      <c r="C78" t="s">
        <v>473</v>
      </c>
      <c r="D78" t="s">
        <v>110</v>
      </c>
      <c r="E78">
        <v>4</v>
      </c>
      <c r="F78">
        <v>16</v>
      </c>
      <c r="G78" t="s">
        <v>14</v>
      </c>
      <c r="H78" t="s">
        <v>100</v>
      </c>
      <c r="I78" s="2">
        <v>0.22600000000000001</v>
      </c>
      <c r="J78" s="4">
        <f t="shared" si="2"/>
        <v>0.1356</v>
      </c>
      <c r="K78" s="4">
        <f t="shared" si="3"/>
        <v>9.0400000000000008E-2</v>
      </c>
    </row>
    <row r="79" spans="1:11" x14ac:dyDescent="0.25">
      <c r="A79" t="str">
        <f>Table1[[#This Row],[Operating System]]&amp;Table1[[#This Row],[Type]]&amp;Table1[[#This Row],[Size]]&amp;Table1[[#This Row],[vCPU]]</f>
        <v>Linux/UNIX UsageGeneral Purposem5d.2xlarge8</v>
      </c>
      <c r="B79" t="s">
        <v>4</v>
      </c>
      <c r="C79" t="s">
        <v>473</v>
      </c>
      <c r="D79" t="s">
        <v>111</v>
      </c>
      <c r="E79">
        <v>8</v>
      </c>
      <c r="F79">
        <v>37</v>
      </c>
      <c r="G79" t="s">
        <v>16</v>
      </c>
      <c r="H79" t="s">
        <v>102</v>
      </c>
      <c r="I79" s="2">
        <v>0.45200000000000001</v>
      </c>
      <c r="J79" s="4">
        <f t="shared" si="2"/>
        <v>0.2712</v>
      </c>
      <c r="K79" s="4">
        <f t="shared" si="3"/>
        <v>0.18080000000000002</v>
      </c>
    </row>
    <row r="80" spans="1:11" x14ac:dyDescent="0.25">
      <c r="A80" t="str">
        <f>Table1[[#This Row],[Operating System]]&amp;Table1[[#This Row],[Type]]&amp;Table1[[#This Row],[Size]]&amp;Table1[[#This Row],[vCPU]]</f>
        <v>Linux/UNIX UsageGeneral Purposem5d.4xlarge16</v>
      </c>
      <c r="B80" t="s">
        <v>4</v>
      </c>
      <c r="C80" t="s">
        <v>473</v>
      </c>
      <c r="D80" t="s">
        <v>112</v>
      </c>
      <c r="E80">
        <v>16</v>
      </c>
      <c r="F80">
        <v>70</v>
      </c>
      <c r="G80" t="s">
        <v>54</v>
      </c>
      <c r="H80" t="s">
        <v>104</v>
      </c>
      <c r="I80" s="2">
        <v>0.90400000000000003</v>
      </c>
      <c r="J80" s="4">
        <f t="shared" si="2"/>
        <v>0.54239999999999999</v>
      </c>
      <c r="K80" s="4">
        <f t="shared" si="3"/>
        <v>0.36160000000000003</v>
      </c>
    </row>
    <row r="81" spans="1:11" x14ac:dyDescent="0.25">
      <c r="A81" t="str">
        <f>Table1[[#This Row],[Operating System]]&amp;Table1[[#This Row],[Type]]&amp;Table1[[#This Row],[Size]]&amp;Table1[[#This Row],[vCPU]]</f>
        <v>Linux/UNIX UsageGeneral Purposem5d.8xlarge32</v>
      </c>
      <c r="B81" t="s">
        <v>4</v>
      </c>
      <c r="C81" t="s">
        <v>473</v>
      </c>
      <c r="D81" t="s">
        <v>113</v>
      </c>
      <c r="E81">
        <v>32</v>
      </c>
      <c r="F81">
        <v>128</v>
      </c>
      <c r="G81" t="s">
        <v>56</v>
      </c>
      <c r="H81" t="s">
        <v>114</v>
      </c>
      <c r="I81" s="2">
        <v>1.8080000000000001</v>
      </c>
      <c r="J81" s="4">
        <f t="shared" si="2"/>
        <v>1.0848</v>
      </c>
      <c r="K81" s="4">
        <f t="shared" si="3"/>
        <v>0.72320000000000007</v>
      </c>
    </row>
    <row r="82" spans="1:11" x14ac:dyDescent="0.25">
      <c r="A82" t="str">
        <f>Table1[[#This Row],[Operating System]]&amp;Table1[[#This Row],[Type]]&amp;Table1[[#This Row],[Size]]&amp;Table1[[#This Row],[vCPU]]</f>
        <v>Linux/UNIX UsageGeneral Purposem5d.12xlarge48</v>
      </c>
      <c r="B82" t="s">
        <v>4</v>
      </c>
      <c r="C82" t="s">
        <v>473</v>
      </c>
      <c r="D82" t="s">
        <v>115</v>
      </c>
      <c r="E82">
        <v>48</v>
      </c>
      <c r="F82">
        <v>168</v>
      </c>
      <c r="G82" t="s">
        <v>58</v>
      </c>
      <c r="H82" t="s">
        <v>106</v>
      </c>
      <c r="I82" s="2">
        <v>2.7120000000000002</v>
      </c>
      <c r="J82" s="4">
        <f t="shared" si="2"/>
        <v>1.6272</v>
      </c>
      <c r="K82" s="4">
        <f t="shared" si="3"/>
        <v>1.0848000000000002</v>
      </c>
    </row>
    <row r="83" spans="1:11" x14ac:dyDescent="0.25">
      <c r="A83" t="str">
        <f>Table1[[#This Row],[Operating System]]&amp;Table1[[#This Row],[Type]]&amp;Table1[[#This Row],[Size]]&amp;Table1[[#This Row],[vCPU]]</f>
        <v>Linux/UNIX UsageGeneral Purposem5d.16xlarge64</v>
      </c>
      <c r="B83" t="s">
        <v>4</v>
      </c>
      <c r="C83" t="s">
        <v>473</v>
      </c>
      <c r="D83" t="s">
        <v>116</v>
      </c>
      <c r="E83">
        <v>64</v>
      </c>
      <c r="F83">
        <v>256</v>
      </c>
      <c r="G83" t="s">
        <v>60</v>
      </c>
      <c r="H83" t="s">
        <v>117</v>
      </c>
      <c r="I83" s="2">
        <v>3.6160000000000001</v>
      </c>
      <c r="J83" s="4">
        <f t="shared" si="2"/>
        <v>2.1696</v>
      </c>
      <c r="K83" s="4">
        <f t="shared" si="3"/>
        <v>1.4464000000000001</v>
      </c>
    </row>
    <row r="84" spans="1:11" x14ac:dyDescent="0.25">
      <c r="A84" t="str">
        <f>Table1[[#This Row],[Operating System]]&amp;Table1[[#This Row],[Type]]&amp;Table1[[#This Row],[Size]]&amp;Table1[[#This Row],[vCPU]]</f>
        <v>Linux/UNIX UsageGeneral Purposem5d.24xlarge96</v>
      </c>
      <c r="B84" t="s">
        <v>4</v>
      </c>
      <c r="C84" t="s">
        <v>473</v>
      </c>
      <c r="D84" t="s">
        <v>118</v>
      </c>
      <c r="E84">
        <v>96</v>
      </c>
      <c r="F84">
        <v>337</v>
      </c>
      <c r="G84" t="s">
        <v>87</v>
      </c>
      <c r="H84" t="s">
        <v>108</v>
      </c>
      <c r="I84" s="2">
        <v>5.4240000000000004</v>
      </c>
      <c r="J84" s="4">
        <f t="shared" si="2"/>
        <v>3.2544</v>
      </c>
      <c r="K84" s="4">
        <f t="shared" si="3"/>
        <v>2.1696000000000004</v>
      </c>
    </row>
    <row r="85" spans="1:11" x14ac:dyDescent="0.25">
      <c r="A85" t="str">
        <f>Table1[[#This Row],[Operating System]]&amp;Table1[[#This Row],[Type]]&amp;Table1[[#This Row],[Size]]&amp;Table1[[#This Row],[vCPU]]</f>
        <v>Linux/UNIX UsageGeneral Purposem5d.metal96</v>
      </c>
      <c r="B85" t="s">
        <v>4</v>
      </c>
      <c r="C85" t="s">
        <v>473</v>
      </c>
      <c r="D85" t="s">
        <v>119</v>
      </c>
      <c r="E85">
        <v>96</v>
      </c>
      <c r="F85">
        <v>345</v>
      </c>
      <c r="G85" t="s">
        <v>87</v>
      </c>
      <c r="H85" t="s">
        <v>108</v>
      </c>
      <c r="I85" s="2">
        <v>5.4240000000000004</v>
      </c>
      <c r="J85" s="4">
        <f t="shared" si="2"/>
        <v>3.2544</v>
      </c>
      <c r="K85" s="4">
        <f t="shared" si="3"/>
        <v>2.1696000000000004</v>
      </c>
    </row>
    <row r="86" spans="1:11" x14ac:dyDescent="0.25">
      <c r="A86" t="str">
        <f>Table1[[#This Row],[Operating System]]&amp;Table1[[#This Row],[Type]]&amp;Table1[[#This Row],[Size]]&amp;Table1[[#This Row],[vCPU]]</f>
        <v>Linux/UNIX UsageGeneral Purposem5dn.large2</v>
      </c>
      <c r="B86" t="s">
        <v>4</v>
      </c>
      <c r="C86" t="s">
        <v>473</v>
      </c>
      <c r="D86" t="s">
        <v>120</v>
      </c>
      <c r="E86">
        <v>2</v>
      </c>
      <c r="F86" t="s">
        <v>6</v>
      </c>
      <c r="G86" t="s">
        <v>12</v>
      </c>
      <c r="H86" t="s">
        <v>98</v>
      </c>
      <c r="I86" s="2">
        <v>0.13600000000000001</v>
      </c>
      <c r="J86" s="4">
        <f t="shared" si="2"/>
        <v>8.1600000000000006E-2</v>
      </c>
      <c r="K86" s="4">
        <f t="shared" si="3"/>
        <v>5.4400000000000004E-2</v>
      </c>
    </row>
    <row r="87" spans="1:11" x14ac:dyDescent="0.25">
      <c r="A87" t="str">
        <f>Table1[[#This Row],[Operating System]]&amp;Table1[[#This Row],[Type]]&amp;Table1[[#This Row],[Size]]&amp;Table1[[#This Row],[vCPU]]</f>
        <v>Linux/UNIX UsageGeneral Purposem5dn.xlarge4</v>
      </c>
      <c r="B87" t="s">
        <v>4</v>
      </c>
      <c r="C87" t="s">
        <v>473</v>
      </c>
      <c r="D87" t="s">
        <v>121</v>
      </c>
      <c r="E87">
        <v>4</v>
      </c>
      <c r="F87" t="s">
        <v>6</v>
      </c>
      <c r="G87" t="s">
        <v>14</v>
      </c>
      <c r="H87" t="s">
        <v>100</v>
      </c>
      <c r="I87" s="2">
        <v>0.27200000000000002</v>
      </c>
      <c r="J87" s="4">
        <f t="shared" si="2"/>
        <v>0.16320000000000001</v>
      </c>
      <c r="K87" s="4">
        <f t="shared" si="3"/>
        <v>0.10880000000000001</v>
      </c>
    </row>
    <row r="88" spans="1:11" x14ac:dyDescent="0.25">
      <c r="A88" t="str">
        <f>Table1[[#This Row],[Operating System]]&amp;Table1[[#This Row],[Type]]&amp;Table1[[#This Row],[Size]]&amp;Table1[[#This Row],[vCPU]]</f>
        <v>Linux/UNIX UsageGeneral Purposem5dn.2xlarge8</v>
      </c>
      <c r="B88" t="s">
        <v>4</v>
      </c>
      <c r="C88" t="s">
        <v>473</v>
      </c>
      <c r="D88" t="s">
        <v>122</v>
      </c>
      <c r="E88">
        <v>8</v>
      </c>
      <c r="F88" t="s">
        <v>6</v>
      </c>
      <c r="G88" t="s">
        <v>16</v>
      </c>
      <c r="H88" t="s">
        <v>102</v>
      </c>
      <c r="I88" s="2">
        <v>0.54400000000000004</v>
      </c>
      <c r="J88" s="4">
        <f t="shared" si="2"/>
        <v>0.32640000000000002</v>
      </c>
      <c r="K88" s="4">
        <f t="shared" si="3"/>
        <v>0.21760000000000002</v>
      </c>
    </row>
    <row r="89" spans="1:11" x14ac:dyDescent="0.25">
      <c r="A89" t="str">
        <f>Table1[[#This Row],[Operating System]]&amp;Table1[[#This Row],[Type]]&amp;Table1[[#This Row],[Size]]&amp;Table1[[#This Row],[vCPU]]</f>
        <v>Linux/UNIX UsageGeneral Purposem5dn.4xlarge16</v>
      </c>
      <c r="B89" t="s">
        <v>4</v>
      </c>
      <c r="C89" t="s">
        <v>473</v>
      </c>
      <c r="D89" t="s">
        <v>123</v>
      </c>
      <c r="E89">
        <v>16</v>
      </c>
      <c r="F89" t="s">
        <v>6</v>
      </c>
      <c r="G89" t="s">
        <v>54</v>
      </c>
      <c r="H89" t="s">
        <v>104</v>
      </c>
      <c r="I89" s="2">
        <v>1.0880000000000001</v>
      </c>
      <c r="J89" s="4">
        <f t="shared" si="2"/>
        <v>0.65280000000000005</v>
      </c>
      <c r="K89" s="4">
        <f t="shared" si="3"/>
        <v>0.43520000000000003</v>
      </c>
    </row>
    <row r="90" spans="1:11" x14ac:dyDescent="0.25">
      <c r="A90" t="str">
        <f>Table1[[#This Row],[Operating System]]&amp;Table1[[#This Row],[Type]]&amp;Table1[[#This Row],[Size]]&amp;Table1[[#This Row],[vCPU]]</f>
        <v>Linux/UNIX UsageGeneral Purposem5dn.8xlarge32</v>
      </c>
      <c r="B90" t="s">
        <v>4</v>
      </c>
      <c r="C90" t="s">
        <v>473</v>
      </c>
      <c r="D90" t="s">
        <v>124</v>
      </c>
      <c r="E90">
        <v>32</v>
      </c>
      <c r="F90" t="s">
        <v>6</v>
      </c>
      <c r="G90" t="s">
        <v>56</v>
      </c>
      <c r="H90" t="s">
        <v>114</v>
      </c>
      <c r="I90" s="2">
        <v>2.1760000000000002</v>
      </c>
      <c r="J90" s="4">
        <f t="shared" si="2"/>
        <v>1.3056000000000001</v>
      </c>
      <c r="K90" s="4">
        <f t="shared" si="3"/>
        <v>0.87040000000000006</v>
      </c>
    </row>
    <row r="91" spans="1:11" x14ac:dyDescent="0.25">
      <c r="A91" t="str">
        <f>Table1[[#This Row],[Operating System]]&amp;Table1[[#This Row],[Type]]&amp;Table1[[#This Row],[Size]]&amp;Table1[[#This Row],[vCPU]]</f>
        <v>Linux/UNIX UsageGeneral Purposem5dn.12xlarge48</v>
      </c>
      <c r="B91" t="s">
        <v>4</v>
      </c>
      <c r="C91" t="s">
        <v>473</v>
      </c>
      <c r="D91" t="s">
        <v>125</v>
      </c>
      <c r="E91">
        <v>48</v>
      </c>
      <c r="F91" t="s">
        <v>6</v>
      </c>
      <c r="G91" t="s">
        <v>58</v>
      </c>
      <c r="H91" t="s">
        <v>126</v>
      </c>
      <c r="I91" s="2">
        <v>3.2639999999999998</v>
      </c>
      <c r="J91" s="4">
        <f t="shared" si="2"/>
        <v>1.9583999999999997</v>
      </c>
      <c r="K91" s="4">
        <f t="shared" si="3"/>
        <v>1.3056000000000001</v>
      </c>
    </row>
    <row r="92" spans="1:11" x14ac:dyDescent="0.25">
      <c r="A92" t="str">
        <f>Table1[[#This Row],[Operating System]]&amp;Table1[[#This Row],[Type]]&amp;Table1[[#This Row],[Size]]&amp;Table1[[#This Row],[vCPU]]</f>
        <v>Linux/UNIX UsageGeneral Purposem5dn.16xlarge64</v>
      </c>
      <c r="B92" t="s">
        <v>4</v>
      </c>
      <c r="C92" t="s">
        <v>473</v>
      </c>
      <c r="D92" t="s">
        <v>127</v>
      </c>
      <c r="E92">
        <v>64</v>
      </c>
      <c r="F92" t="s">
        <v>6</v>
      </c>
      <c r="G92" t="s">
        <v>60</v>
      </c>
      <c r="H92" t="s">
        <v>117</v>
      </c>
      <c r="I92" s="2">
        <v>4.3520000000000003</v>
      </c>
      <c r="J92" s="4">
        <f t="shared" si="2"/>
        <v>2.6112000000000002</v>
      </c>
      <c r="K92" s="4">
        <f t="shared" si="3"/>
        <v>1.7408000000000001</v>
      </c>
    </row>
    <row r="93" spans="1:11" x14ac:dyDescent="0.25">
      <c r="A93" t="str">
        <f>Table1[[#This Row],[Operating System]]&amp;Table1[[#This Row],[Type]]&amp;Table1[[#This Row],[Size]]&amp;Table1[[#This Row],[vCPU]]</f>
        <v>Linux/UNIX UsageGeneral Purposem5dn.24xlarge96</v>
      </c>
      <c r="B93" t="s">
        <v>4</v>
      </c>
      <c r="C93" t="s">
        <v>473</v>
      </c>
      <c r="D93" t="s">
        <v>128</v>
      </c>
      <c r="E93">
        <v>96</v>
      </c>
      <c r="F93" t="s">
        <v>6</v>
      </c>
      <c r="G93" t="s">
        <v>87</v>
      </c>
      <c r="H93" t="s">
        <v>108</v>
      </c>
      <c r="I93" s="2">
        <v>6.5279999999999996</v>
      </c>
      <c r="J93" s="4">
        <f t="shared" si="2"/>
        <v>3.9167999999999994</v>
      </c>
      <c r="K93" s="4">
        <f t="shared" si="3"/>
        <v>2.6112000000000002</v>
      </c>
    </row>
    <row r="94" spans="1:11" x14ac:dyDescent="0.25">
      <c r="A94" t="str">
        <f>Table1[[#This Row],[Operating System]]&amp;Table1[[#This Row],[Type]]&amp;Table1[[#This Row],[Size]]&amp;Table1[[#This Row],[vCPU]]</f>
        <v>Linux/UNIX UsageGeneral Purposem5n.large2</v>
      </c>
      <c r="B94" t="s">
        <v>4</v>
      </c>
      <c r="C94" t="s">
        <v>473</v>
      </c>
      <c r="D94" t="s">
        <v>129</v>
      </c>
      <c r="E94">
        <v>2</v>
      </c>
      <c r="F94" t="s">
        <v>6</v>
      </c>
      <c r="G94" t="s">
        <v>12</v>
      </c>
      <c r="H94" t="s">
        <v>8</v>
      </c>
      <c r="I94" s="2">
        <v>0.11899999999999999</v>
      </c>
      <c r="J94" s="4">
        <f t="shared" si="2"/>
        <v>7.1399999999999991E-2</v>
      </c>
      <c r="K94" s="4">
        <f t="shared" si="3"/>
        <v>4.7600000000000003E-2</v>
      </c>
    </row>
    <row r="95" spans="1:11" x14ac:dyDescent="0.25">
      <c r="A95" t="str">
        <f>Table1[[#This Row],[Operating System]]&amp;Table1[[#This Row],[Type]]&amp;Table1[[#This Row],[Size]]&amp;Table1[[#This Row],[vCPU]]</f>
        <v>Linux/UNIX UsageGeneral Purposem5n.xlarge4</v>
      </c>
      <c r="B95" t="s">
        <v>4</v>
      </c>
      <c r="C95" t="s">
        <v>473</v>
      </c>
      <c r="D95" t="s">
        <v>130</v>
      </c>
      <c r="E95">
        <v>4</v>
      </c>
      <c r="F95" t="s">
        <v>6</v>
      </c>
      <c r="G95" t="s">
        <v>14</v>
      </c>
      <c r="H95" t="s">
        <v>8</v>
      </c>
      <c r="I95" s="2">
        <v>0.23799999999999999</v>
      </c>
      <c r="J95" s="4">
        <f t="shared" si="2"/>
        <v>0.14279999999999998</v>
      </c>
      <c r="K95" s="4">
        <f t="shared" si="3"/>
        <v>9.5200000000000007E-2</v>
      </c>
    </row>
    <row r="96" spans="1:11" x14ac:dyDescent="0.25">
      <c r="A96" t="str">
        <f>Table1[[#This Row],[Operating System]]&amp;Table1[[#This Row],[Type]]&amp;Table1[[#This Row],[Size]]&amp;Table1[[#This Row],[vCPU]]</f>
        <v>Linux/UNIX UsageGeneral Purposem5n.2xlarge8</v>
      </c>
      <c r="B96" t="s">
        <v>4</v>
      </c>
      <c r="C96" t="s">
        <v>473</v>
      </c>
      <c r="D96" t="s">
        <v>131</v>
      </c>
      <c r="E96">
        <v>8</v>
      </c>
      <c r="F96" t="s">
        <v>6</v>
      </c>
      <c r="G96" t="s">
        <v>16</v>
      </c>
      <c r="H96" t="s">
        <v>8</v>
      </c>
      <c r="I96" s="2">
        <v>0.47599999999999998</v>
      </c>
      <c r="J96" s="4">
        <f t="shared" si="2"/>
        <v>0.28559999999999997</v>
      </c>
      <c r="K96" s="4">
        <f t="shared" si="3"/>
        <v>0.19040000000000001</v>
      </c>
    </row>
    <row r="97" spans="1:11" x14ac:dyDescent="0.25">
      <c r="A97" t="str">
        <f>Table1[[#This Row],[Operating System]]&amp;Table1[[#This Row],[Type]]&amp;Table1[[#This Row],[Size]]&amp;Table1[[#This Row],[vCPU]]</f>
        <v>Linux/UNIX UsageGeneral Purposem5n.4xlarge16</v>
      </c>
      <c r="B97" t="s">
        <v>4</v>
      </c>
      <c r="C97" t="s">
        <v>473</v>
      </c>
      <c r="D97" t="s">
        <v>132</v>
      </c>
      <c r="E97">
        <v>16</v>
      </c>
      <c r="F97" t="s">
        <v>6</v>
      </c>
      <c r="G97" t="s">
        <v>54</v>
      </c>
      <c r="H97" t="s">
        <v>8</v>
      </c>
      <c r="I97" s="2">
        <v>0.95199999999999996</v>
      </c>
      <c r="J97" s="4">
        <f t="shared" si="2"/>
        <v>0.57119999999999993</v>
      </c>
      <c r="K97" s="4">
        <f t="shared" si="3"/>
        <v>0.38080000000000003</v>
      </c>
    </row>
    <row r="98" spans="1:11" x14ac:dyDescent="0.25">
      <c r="A98" t="str">
        <f>Table1[[#This Row],[Operating System]]&amp;Table1[[#This Row],[Type]]&amp;Table1[[#This Row],[Size]]&amp;Table1[[#This Row],[vCPU]]</f>
        <v>Linux/UNIX UsageGeneral Purposem5n.8xlarge32</v>
      </c>
      <c r="B98" t="s">
        <v>4</v>
      </c>
      <c r="C98" t="s">
        <v>473</v>
      </c>
      <c r="D98" t="s">
        <v>133</v>
      </c>
      <c r="E98">
        <v>32</v>
      </c>
      <c r="F98" t="s">
        <v>6</v>
      </c>
      <c r="G98" t="s">
        <v>56</v>
      </c>
      <c r="H98" t="s">
        <v>8</v>
      </c>
      <c r="I98" s="2">
        <v>1.9039999999999999</v>
      </c>
      <c r="J98" s="4">
        <f t="shared" si="2"/>
        <v>1.1423999999999999</v>
      </c>
      <c r="K98" s="4">
        <f t="shared" si="3"/>
        <v>0.76160000000000005</v>
      </c>
    </row>
    <row r="99" spans="1:11" x14ac:dyDescent="0.25">
      <c r="A99" t="str">
        <f>Table1[[#This Row],[Operating System]]&amp;Table1[[#This Row],[Type]]&amp;Table1[[#This Row],[Size]]&amp;Table1[[#This Row],[vCPU]]</f>
        <v>Linux/UNIX UsageGeneral Purposem5n.12xlarge48</v>
      </c>
      <c r="B99" t="s">
        <v>4</v>
      </c>
      <c r="C99" t="s">
        <v>473</v>
      </c>
      <c r="D99" t="s">
        <v>134</v>
      </c>
      <c r="E99">
        <v>48</v>
      </c>
      <c r="F99" t="s">
        <v>6</v>
      </c>
      <c r="G99" t="s">
        <v>58</v>
      </c>
      <c r="H99" t="s">
        <v>8</v>
      </c>
      <c r="I99" s="2">
        <v>2.8559999999999999</v>
      </c>
      <c r="J99" s="4">
        <f t="shared" si="2"/>
        <v>1.7135999999999998</v>
      </c>
      <c r="K99" s="4">
        <f t="shared" si="3"/>
        <v>1.1424000000000001</v>
      </c>
    </row>
    <row r="100" spans="1:11" x14ac:dyDescent="0.25">
      <c r="A100" t="str">
        <f>Table1[[#This Row],[Operating System]]&amp;Table1[[#This Row],[Type]]&amp;Table1[[#This Row],[Size]]&amp;Table1[[#This Row],[vCPU]]</f>
        <v>Linux/UNIX UsageGeneral Purposem5n.16xlarge64</v>
      </c>
      <c r="B100" t="s">
        <v>4</v>
      </c>
      <c r="C100" t="s">
        <v>473</v>
      </c>
      <c r="D100" t="s">
        <v>135</v>
      </c>
      <c r="E100">
        <v>64</v>
      </c>
      <c r="F100" t="s">
        <v>6</v>
      </c>
      <c r="G100" t="s">
        <v>60</v>
      </c>
      <c r="H100" t="s">
        <v>8</v>
      </c>
      <c r="I100" s="2">
        <v>3.8079999999999998</v>
      </c>
      <c r="J100" s="4">
        <f t="shared" si="2"/>
        <v>2.2847999999999997</v>
      </c>
      <c r="K100" s="4">
        <f t="shared" si="3"/>
        <v>1.5232000000000001</v>
      </c>
    </row>
    <row r="101" spans="1:11" x14ac:dyDescent="0.25">
      <c r="A101" t="str">
        <f>Table1[[#This Row],[Operating System]]&amp;Table1[[#This Row],[Type]]&amp;Table1[[#This Row],[Size]]&amp;Table1[[#This Row],[vCPU]]</f>
        <v>Linux/UNIX UsageGeneral Purposem5n.24xlarge96</v>
      </c>
      <c r="B101" t="s">
        <v>4</v>
      </c>
      <c r="C101" t="s">
        <v>473</v>
      </c>
      <c r="D101" t="s">
        <v>136</v>
      </c>
      <c r="E101">
        <v>96</v>
      </c>
      <c r="F101" t="s">
        <v>6</v>
      </c>
      <c r="G101" t="s">
        <v>87</v>
      </c>
      <c r="H101" t="s">
        <v>8</v>
      </c>
      <c r="I101" s="2">
        <v>5.7119999999999997</v>
      </c>
      <c r="J101" s="4">
        <f t="shared" si="2"/>
        <v>3.4271999999999996</v>
      </c>
      <c r="K101" s="4">
        <f t="shared" si="3"/>
        <v>2.2848000000000002</v>
      </c>
    </row>
    <row r="102" spans="1:11" x14ac:dyDescent="0.25">
      <c r="A102" t="str">
        <f>Table1[[#This Row],[Operating System]]&amp;Table1[[#This Row],[Type]]&amp;Table1[[#This Row],[Size]]&amp;Table1[[#This Row],[vCPU]]</f>
        <v>Linux/UNIX UsageGeneral Purposem4.large2</v>
      </c>
      <c r="B102" t="s">
        <v>4</v>
      </c>
      <c r="C102" t="s">
        <v>473</v>
      </c>
      <c r="D102" t="s">
        <v>137</v>
      </c>
      <c r="E102">
        <v>2</v>
      </c>
      <c r="F102">
        <v>6.5</v>
      </c>
      <c r="G102" t="s">
        <v>12</v>
      </c>
      <c r="H102" t="s">
        <v>8</v>
      </c>
      <c r="I102" s="2">
        <v>0.1</v>
      </c>
      <c r="J102" s="4">
        <f t="shared" si="2"/>
        <v>0.06</v>
      </c>
      <c r="K102" s="4">
        <f t="shared" si="3"/>
        <v>4.0000000000000008E-2</v>
      </c>
    </row>
    <row r="103" spans="1:11" x14ac:dyDescent="0.25">
      <c r="A103" t="str">
        <f>Table1[[#This Row],[Operating System]]&amp;Table1[[#This Row],[Type]]&amp;Table1[[#This Row],[Size]]&amp;Table1[[#This Row],[vCPU]]</f>
        <v>Linux/UNIX UsageGeneral Purposem4.xlarge4</v>
      </c>
      <c r="B103" t="s">
        <v>4</v>
      </c>
      <c r="C103" t="s">
        <v>473</v>
      </c>
      <c r="D103" t="s">
        <v>138</v>
      </c>
      <c r="E103">
        <v>4</v>
      </c>
      <c r="F103">
        <v>13</v>
      </c>
      <c r="G103" t="s">
        <v>14</v>
      </c>
      <c r="H103" t="s">
        <v>8</v>
      </c>
      <c r="I103" s="2">
        <v>0.2</v>
      </c>
      <c r="J103" s="4">
        <f t="shared" si="2"/>
        <v>0.12</v>
      </c>
      <c r="K103" s="4">
        <f t="shared" si="3"/>
        <v>8.0000000000000016E-2</v>
      </c>
    </row>
    <row r="104" spans="1:11" x14ac:dyDescent="0.25">
      <c r="A104" t="str">
        <f>Table1[[#This Row],[Operating System]]&amp;Table1[[#This Row],[Type]]&amp;Table1[[#This Row],[Size]]&amp;Table1[[#This Row],[vCPU]]</f>
        <v>Linux/UNIX UsageGeneral Purposem4.2xlarge8</v>
      </c>
      <c r="B104" t="s">
        <v>4</v>
      </c>
      <c r="C104" t="s">
        <v>473</v>
      </c>
      <c r="D104" t="s">
        <v>139</v>
      </c>
      <c r="E104">
        <v>8</v>
      </c>
      <c r="F104">
        <v>26</v>
      </c>
      <c r="G104" t="s">
        <v>16</v>
      </c>
      <c r="H104" t="s">
        <v>8</v>
      </c>
      <c r="I104" s="2">
        <v>0.4</v>
      </c>
      <c r="J104" s="4">
        <f t="shared" si="2"/>
        <v>0.24</v>
      </c>
      <c r="K104" s="4">
        <f t="shared" si="3"/>
        <v>0.16000000000000003</v>
      </c>
    </row>
    <row r="105" spans="1:11" x14ac:dyDescent="0.25">
      <c r="A105" t="str">
        <f>Table1[[#This Row],[Operating System]]&amp;Table1[[#This Row],[Type]]&amp;Table1[[#This Row],[Size]]&amp;Table1[[#This Row],[vCPU]]</f>
        <v>Linux/UNIX UsageGeneral Purposem4.4xlarge16</v>
      </c>
      <c r="B105" t="s">
        <v>4</v>
      </c>
      <c r="C105" t="s">
        <v>473</v>
      </c>
      <c r="D105" t="s">
        <v>140</v>
      </c>
      <c r="E105">
        <v>16</v>
      </c>
      <c r="F105">
        <v>53.5</v>
      </c>
      <c r="G105" t="s">
        <v>54</v>
      </c>
      <c r="H105" t="s">
        <v>8</v>
      </c>
      <c r="I105" s="2">
        <v>0.8</v>
      </c>
      <c r="J105" s="4">
        <f t="shared" si="2"/>
        <v>0.48</v>
      </c>
      <c r="K105" s="4">
        <f t="shared" si="3"/>
        <v>0.32000000000000006</v>
      </c>
    </row>
    <row r="106" spans="1:11" x14ac:dyDescent="0.25">
      <c r="A106" t="str">
        <f>Table1[[#This Row],[Operating System]]&amp;Table1[[#This Row],[Type]]&amp;Table1[[#This Row],[Size]]&amp;Table1[[#This Row],[vCPU]]</f>
        <v>Linux/UNIX UsageGeneral Purposem4.10xlarge40</v>
      </c>
      <c r="B106" t="s">
        <v>4</v>
      </c>
      <c r="C106" t="s">
        <v>473</v>
      </c>
      <c r="D106" t="s">
        <v>141</v>
      </c>
      <c r="E106">
        <v>40</v>
      </c>
      <c r="F106">
        <v>124.5</v>
      </c>
      <c r="G106" t="s">
        <v>142</v>
      </c>
      <c r="H106" t="s">
        <v>8</v>
      </c>
      <c r="I106" s="2">
        <v>2</v>
      </c>
      <c r="J106" s="4">
        <f t="shared" si="2"/>
        <v>1.2</v>
      </c>
      <c r="K106" s="4">
        <f t="shared" si="3"/>
        <v>0.8</v>
      </c>
    </row>
    <row r="107" spans="1:11" x14ac:dyDescent="0.25">
      <c r="A107" t="str">
        <f>Table1[[#This Row],[Operating System]]&amp;Table1[[#This Row],[Type]]&amp;Table1[[#This Row],[Size]]&amp;Table1[[#This Row],[vCPU]]</f>
        <v>Linux/UNIX UsageGeneral Purposem4.16xlarge64</v>
      </c>
      <c r="B107" t="s">
        <v>4</v>
      </c>
      <c r="C107" t="s">
        <v>473</v>
      </c>
      <c r="D107" t="s">
        <v>143</v>
      </c>
      <c r="E107">
        <v>64</v>
      </c>
      <c r="F107">
        <v>188</v>
      </c>
      <c r="G107" t="s">
        <v>60</v>
      </c>
      <c r="H107" t="s">
        <v>8</v>
      </c>
      <c r="I107" s="2">
        <v>3.2</v>
      </c>
      <c r="J107" s="4">
        <f t="shared" si="2"/>
        <v>1.92</v>
      </c>
      <c r="K107" s="4">
        <f t="shared" si="3"/>
        <v>1.2800000000000002</v>
      </c>
    </row>
    <row r="108" spans="1:11" x14ac:dyDescent="0.25">
      <c r="A108" t="str">
        <f>Table1[[#This Row],[Operating System]]&amp;Table1[[#This Row],[Type]]&amp;Table1[[#This Row],[Size]]&amp;Table1[[#This Row],[vCPU]]</f>
        <v>Linux/UNIX UsageCompute Optimizedc6g.medium1</v>
      </c>
      <c r="B108" t="s">
        <v>4</v>
      </c>
      <c r="C108" t="s">
        <v>475</v>
      </c>
      <c r="D108" t="s">
        <v>144</v>
      </c>
      <c r="E108">
        <v>1</v>
      </c>
      <c r="F108" t="s">
        <v>6</v>
      </c>
      <c r="G108" t="s">
        <v>7</v>
      </c>
      <c r="H108" t="s">
        <v>8</v>
      </c>
      <c r="I108" s="2">
        <v>3.4000000000000002E-2</v>
      </c>
      <c r="J108" s="4">
        <f t="shared" si="2"/>
        <v>2.0400000000000001E-2</v>
      </c>
      <c r="K108" s="4">
        <f t="shared" si="3"/>
        <v>1.3600000000000001E-2</v>
      </c>
    </row>
    <row r="109" spans="1:11" x14ac:dyDescent="0.25">
      <c r="A109" t="str">
        <f>Table1[[#This Row],[Operating System]]&amp;Table1[[#This Row],[Type]]&amp;Table1[[#This Row],[Size]]&amp;Table1[[#This Row],[vCPU]]</f>
        <v>Linux/UNIX UsageCompute Optimizedc6g.large2</v>
      </c>
      <c r="B109" t="s">
        <v>4</v>
      </c>
      <c r="C109" t="s">
        <v>475</v>
      </c>
      <c r="D109" t="s">
        <v>145</v>
      </c>
      <c r="E109">
        <v>2</v>
      </c>
      <c r="F109" t="s">
        <v>6</v>
      </c>
      <c r="G109" t="s">
        <v>10</v>
      </c>
      <c r="H109" t="s">
        <v>8</v>
      </c>
      <c r="I109" s="2">
        <v>6.8000000000000005E-2</v>
      </c>
      <c r="J109" s="4">
        <f t="shared" si="2"/>
        <v>4.0800000000000003E-2</v>
      </c>
      <c r="K109" s="4">
        <f t="shared" si="3"/>
        <v>2.7200000000000002E-2</v>
      </c>
    </row>
    <row r="110" spans="1:11" x14ac:dyDescent="0.25">
      <c r="A110" t="str">
        <f>Table1[[#This Row],[Operating System]]&amp;Table1[[#This Row],[Type]]&amp;Table1[[#This Row],[Size]]&amp;Table1[[#This Row],[vCPU]]</f>
        <v>Linux/UNIX UsageCompute Optimizedc6g.xlarge4</v>
      </c>
      <c r="B110" t="s">
        <v>4</v>
      </c>
      <c r="C110" t="s">
        <v>475</v>
      </c>
      <c r="D110" t="s">
        <v>146</v>
      </c>
      <c r="E110">
        <v>4</v>
      </c>
      <c r="F110" t="s">
        <v>6</v>
      </c>
      <c r="G110" t="s">
        <v>12</v>
      </c>
      <c r="H110" t="s">
        <v>8</v>
      </c>
      <c r="I110" s="2">
        <v>0.13600000000000001</v>
      </c>
      <c r="J110" s="4">
        <f t="shared" si="2"/>
        <v>8.1600000000000006E-2</v>
      </c>
      <c r="K110" s="4">
        <f t="shared" si="3"/>
        <v>5.4400000000000004E-2</v>
      </c>
    </row>
    <row r="111" spans="1:11" x14ac:dyDescent="0.25">
      <c r="A111" t="str">
        <f>Table1[[#This Row],[Operating System]]&amp;Table1[[#This Row],[Type]]&amp;Table1[[#This Row],[Size]]&amp;Table1[[#This Row],[vCPU]]</f>
        <v>Linux/UNIX UsageCompute Optimizedc6g.2xlarge8</v>
      </c>
      <c r="B111" t="s">
        <v>4</v>
      </c>
      <c r="C111" t="s">
        <v>475</v>
      </c>
      <c r="D111" t="s">
        <v>147</v>
      </c>
      <c r="E111">
        <v>8</v>
      </c>
      <c r="F111" t="s">
        <v>6</v>
      </c>
      <c r="G111" t="s">
        <v>14</v>
      </c>
      <c r="H111" t="s">
        <v>8</v>
      </c>
      <c r="I111" s="2">
        <v>0.27200000000000002</v>
      </c>
      <c r="J111" s="4">
        <f t="shared" si="2"/>
        <v>0.16320000000000001</v>
      </c>
      <c r="K111" s="4">
        <f t="shared" si="3"/>
        <v>0.10880000000000001</v>
      </c>
    </row>
    <row r="112" spans="1:11" x14ac:dyDescent="0.25">
      <c r="A112" t="str">
        <f>Table1[[#This Row],[Operating System]]&amp;Table1[[#This Row],[Type]]&amp;Table1[[#This Row],[Size]]&amp;Table1[[#This Row],[vCPU]]</f>
        <v>Linux/UNIX UsageCompute Optimizedc6g.4xlarge16</v>
      </c>
      <c r="B112" t="s">
        <v>4</v>
      </c>
      <c r="C112" t="s">
        <v>475</v>
      </c>
      <c r="D112" t="s">
        <v>148</v>
      </c>
      <c r="E112">
        <v>16</v>
      </c>
      <c r="F112" t="s">
        <v>6</v>
      </c>
      <c r="G112" t="s">
        <v>16</v>
      </c>
      <c r="H112" t="s">
        <v>8</v>
      </c>
      <c r="I112" s="2">
        <v>0.54400000000000004</v>
      </c>
      <c r="J112" s="4">
        <f t="shared" si="2"/>
        <v>0.32640000000000002</v>
      </c>
      <c r="K112" s="4">
        <f t="shared" si="3"/>
        <v>0.21760000000000002</v>
      </c>
    </row>
    <row r="113" spans="1:11" x14ac:dyDescent="0.25">
      <c r="A113" t="str">
        <f>Table1[[#This Row],[Operating System]]&amp;Table1[[#This Row],[Type]]&amp;Table1[[#This Row],[Size]]&amp;Table1[[#This Row],[vCPU]]</f>
        <v>Linux/UNIX UsageCompute Optimizedc6g.8xlarge32</v>
      </c>
      <c r="B113" t="s">
        <v>4</v>
      </c>
      <c r="C113" t="s">
        <v>475</v>
      </c>
      <c r="D113" t="s">
        <v>149</v>
      </c>
      <c r="E113">
        <v>32</v>
      </c>
      <c r="F113" t="s">
        <v>6</v>
      </c>
      <c r="G113" t="s">
        <v>54</v>
      </c>
      <c r="H113" t="s">
        <v>8</v>
      </c>
      <c r="I113" s="2">
        <v>1.0880000000000001</v>
      </c>
      <c r="J113" s="4">
        <f t="shared" si="2"/>
        <v>0.65280000000000005</v>
      </c>
      <c r="K113" s="4">
        <f t="shared" si="3"/>
        <v>0.43520000000000003</v>
      </c>
    </row>
    <row r="114" spans="1:11" x14ac:dyDescent="0.25">
      <c r="A114" t="str">
        <f>Table1[[#This Row],[Operating System]]&amp;Table1[[#This Row],[Type]]&amp;Table1[[#This Row],[Size]]&amp;Table1[[#This Row],[vCPU]]</f>
        <v>Linux/UNIX UsageCompute Optimizedc6g.12xlarge48</v>
      </c>
      <c r="B114" t="s">
        <v>4</v>
      </c>
      <c r="C114" t="s">
        <v>475</v>
      </c>
      <c r="D114" t="s">
        <v>150</v>
      </c>
      <c r="E114">
        <v>48</v>
      </c>
      <c r="F114" t="s">
        <v>6</v>
      </c>
      <c r="G114" t="s">
        <v>151</v>
      </c>
      <c r="H114" t="s">
        <v>8</v>
      </c>
      <c r="I114" s="2">
        <v>1.6319999999999999</v>
      </c>
      <c r="J114" s="4">
        <f t="shared" si="2"/>
        <v>0.97919999999999985</v>
      </c>
      <c r="K114" s="4">
        <f t="shared" si="3"/>
        <v>0.65280000000000005</v>
      </c>
    </row>
    <row r="115" spans="1:11" x14ac:dyDescent="0.25">
      <c r="A115" t="str">
        <f>Table1[[#This Row],[Operating System]]&amp;Table1[[#This Row],[Type]]&amp;Table1[[#This Row],[Size]]&amp;Table1[[#This Row],[vCPU]]</f>
        <v>Linux/UNIX UsageCompute Optimizedc6g.16xlarge64</v>
      </c>
      <c r="B115" t="s">
        <v>4</v>
      </c>
      <c r="C115" t="s">
        <v>475</v>
      </c>
      <c r="D115" t="s">
        <v>152</v>
      </c>
      <c r="E115">
        <v>64</v>
      </c>
      <c r="F115" t="s">
        <v>6</v>
      </c>
      <c r="G115" t="s">
        <v>56</v>
      </c>
      <c r="H115" t="s">
        <v>8</v>
      </c>
      <c r="I115" s="2">
        <v>2.1760000000000002</v>
      </c>
      <c r="J115" s="4">
        <f t="shared" si="2"/>
        <v>1.3056000000000001</v>
      </c>
      <c r="K115" s="4">
        <f t="shared" si="3"/>
        <v>0.87040000000000006</v>
      </c>
    </row>
    <row r="116" spans="1:11" x14ac:dyDescent="0.25">
      <c r="A116" t="str">
        <f>Table1[[#This Row],[Operating System]]&amp;Table1[[#This Row],[Type]]&amp;Table1[[#This Row],[Size]]&amp;Table1[[#This Row],[vCPU]]</f>
        <v>Linux/UNIX UsageCompute Optimizedc6g.metal64</v>
      </c>
      <c r="B116" t="s">
        <v>4</v>
      </c>
      <c r="C116" t="s">
        <v>475</v>
      </c>
      <c r="D116" t="s">
        <v>153</v>
      </c>
      <c r="E116">
        <v>64</v>
      </c>
      <c r="F116" t="s">
        <v>6</v>
      </c>
      <c r="G116" t="s">
        <v>56</v>
      </c>
      <c r="H116" t="s">
        <v>8</v>
      </c>
      <c r="I116" s="2">
        <v>2.1760000000000002</v>
      </c>
      <c r="J116" s="4">
        <f t="shared" si="2"/>
        <v>1.3056000000000001</v>
      </c>
      <c r="K116" s="4">
        <f t="shared" si="3"/>
        <v>0.87040000000000006</v>
      </c>
    </row>
    <row r="117" spans="1:11" x14ac:dyDescent="0.25">
      <c r="A117" t="str">
        <f>Table1[[#This Row],[Operating System]]&amp;Table1[[#This Row],[Type]]&amp;Table1[[#This Row],[Size]]&amp;Table1[[#This Row],[vCPU]]</f>
        <v>Linux/UNIX UsageCompute Optimizedc6gd.medium1</v>
      </c>
      <c r="B117" t="s">
        <v>4</v>
      </c>
      <c r="C117" t="s">
        <v>475</v>
      </c>
      <c r="D117" t="s">
        <v>154</v>
      </c>
      <c r="E117">
        <v>1</v>
      </c>
      <c r="F117" t="s">
        <v>6</v>
      </c>
      <c r="G117" t="s">
        <v>7</v>
      </c>
      <c r="H117" t="s">
        <v>63</v>
      </c>
      <c r="I117" s="2">
        <v>3.8399999999999997E-2</v>
      </c>
      <c r="J117" s="4">
        <f t="shared" si="2"/>
        <v>2.3039999999999998E-2</v>
      </c>
      <c r="K117" s="4">
        <f t="shared" si="3"/>
        <v>1.5359999999999999E-2</v>
      </c>
    </row>
    <row r="118" spans="1:11" x14ac:dyDescent="0.25">
      <c r="A118" t="str">
        <f>Table1[[#This Row],[Operating System]]&amp;Table1[[#This Row],[Type]]&amp;Table1[[#This Row],[Size]]&amp;Table1[[#This Row],[vCPU]]</f>
        <v>Linux/UNIX UsageCompute Optimizedc6gd.large2</v>
      </c>
      <c r="B118" t="s">
        <v>4</v>
      </c>
      <c r="C118" t="s">
        <v>475</v>
      </c>
      <c r="D118" t="s">
        <v>155</v>
      </c>
      <c r="E118">
        <v>2</v>
      </c>
      <c r="F118" t="s">
        <v>6</v>
      </c>
      <c r="G118" t="s">
        <v>10</v>
      </c>
      <c r="H118" t="s">
        <v>65</v>
      </c>
      <c r="I118" s="2">
        <v>7.6799999999999993E-2</v>
      </c>
      <c r="J118" s="4">
        <f t="shared" si="2"/>
        <v>4.6079999999999996E-2</v>
      </c>
      <c r="K118" s="4">
        <f t="shared" si="3"/>
        <v>3.0719999999999997E-2</v>
      </c>
    </row>
    <row r="119" spans="1:11" x14ac:dyDescent="0.25">
      <c r="A119" t="str">
        <f>Table1[[#This Row],[Operating System]]&amp;Table1[[#This Row],[Type]]&amp;Table1[[#This Row],[Size]]&amp;Table1[[#This Row],[vCPU]]</f>
        <v>Linux/UNIX UsageCompute Optimizedc6gd.xlarge4</v>
      </c>
      <c r="B119" t="s">
        <v>4</v>
      </c>
      <c r="C119" t="s">
        <v>475</v>
      </c>
      <c r="D119" t="s">
        <v>156</v>
      </c>
      <c r="E119">
        <v>4</v>
      </c>
      <c r="F119" t="s">
        <v>6</v>
      </c>
      <c r="G119" t="s">
        <v>12</v>
      </c>
      <c r="H119" t="s">
        <v>67</v>
      </c>
      <c r="I119" s="2">
        <v>0.15359999999999999</v>
      </c>
      <c r="J119" s="4">
        <f t="shared" si="2"/>
        <v>9.2159999999999992E-2</v>
      </c>
      <c r="K119" s="4">
        <f t="shared" si="3"/>
        <v>6.1439999999999995E-2</v>
      </c>
    </row>
    <row r="120" spans="1:11" x14ac:dyDescent="0.25">
      <c r="A120" t="str">
        <f>Table1[[#This Row],[Operating System]]&amp;Table1[[#This Row],[Type]]&amp;Table1[[#This Row],[Size]]&amp;Table1[[#This Row],[vCPU]]</f>
        <v>Linux/UNIX UsageCompute Optimizedc6gd.2xlarge8</v>
      </c>
      <c r="B120" t="s">
        <v>4</v>
      </c>
      <c r="C120" t="s">
        <v>475</v>
      </c>
      <c r="D120" t="s">
        <v>157</v>
      </c>
      <c r="E120">
        <v>8</v>
      </c>
      <c r="F120" t="s">
        <v>6</v>
      </c>
      <c r="G120" t="s">
        <v>14</v>
      </c>
      <c r="H120" t="s">
        <v>69</v>
      </c>
      <c r="I120" s="2">
        <v>0.30719999999999997</v>
      </c>
      <c r="J120" s="4">
        <f t="shared" si="2"/>
        <v>0.18431999999999998</v>
      </c>
      <c r="K120" s="4">
        <f t="shared" si="3"/>
        <v>0.12287999999999999</v>
      </c>
    </row>
    <row r="121" spans="1:11" x14ac:dyDescent="0.25">
      <c r="A121" t="str">
        <f>Table1[[#This Row],[Operating System]]&amp;Table1[[#This Row],[Type]]&amp;Table1[[#This Row],[Size]]&amp;Table1[[#This Row],[vCPU]]</f>
        <v>Linux/UNIX UsageCompute Optimizedc6gd.4xlarge16</v>
      </c>
      <c r="B121" t="s">
        <v>4</v>
      </c>
      <c r="C121" t="s">
        <v>475</v>
      </c>
      <c r="D121" t="s">
        <v>158</v>
      </c>
      <c r="E121">
        <v>16</v>
      </c>
      <c r="F121" t="s">
        <v>6</v>
      </c>
      <c r="G121" t="s">
        <v>16</v>
      </c>
      <c r="H121" t="s">
        <v>71</v>
      </c>
      <c r="I121" s="2">
        <v>0.61439999999999995</v>
      </c>
      <c r="J121" s="4">
        <f t="shared" si="2"/>
        <v>0.36863999999999997</v>
      </c>
      <c r="K121" s="4">
        <f t="shared" si="3"/>
        <v>0.24575999999999998</v>
      </c>
    </row>
    <row r="122" spans="1:11" x14ac:dyDescent="0.25">
      <c r="A122" t="str">
        <f>Table1[[#This Row],[Operating System]]&amp;Table1[[#This Row],[Type]]&amp;Table1[[#This Row],[Size]]&amp;Table1[[#This Row],[vCPU]]</f>
        <v>Linux/UNIX UsageCompute Optimizedc6gd.8xlarge32</v>
      </c>
      <c r="B122" t="s">
        <v>4</v>
      </c>
      <c r="C122" t="s">
        <v>475</v>
      </c>
      <c r="D122" t="s">
        <v>159</v>
      </c>
      <c r="E122">
        <v>32</v>
      </c>
      <c r="F122" t="s">
        <v>6</v>
      </c>
      <c r="G122" t="s">
        <v>54</v>
      </c>
      <c r="H122" t="s">
        <v>73</v>
      </c>
      <c r="I122" s="2">
        <v>1.2287999999999999</v>
      </c>
      <c r="J122" s="4">
        <f t="shared" si="2"/>
        <v>0.73727999999999994</v>
      </c>
      <c r="K122" s="4">
        <f t="shared" si="3"/>
        <v>0.49151999999999996</v>
      </c>
    </row>
    <row r="123" spans="1:11" x14ac:dyDescent="0.25">
      <c r="A123" t="str">
        <f>Table1[[#This Row],[Operating System]]&amp;Table1[[#This Row],[Type]]&amp;Table1[[#This Row],[Size]]&amp;Table1[[#This Row],[vCPU]]</f>
        <v>Linux/UNIX UsageCompute Optimizedc6gd.12xlarge48</v>
      </c>
      <c r="B123" t="s">
        <v>4</v>
      </c>
      <c r="C123" t="s">
        <v>475</v>
      </c>
      <c r="D123" t="s">
        <v>160</v>
      </c>
      <c r="E123">
        <v>48</v>
      </c>
      <c r="F123" t="s">
        <v>6</v>
      </c>
      <c r="G123" t="s">
        <v>151</v>
      </c>
      <c r="H123" t="s">
        <v>75</v>
      </c>
      <c r="I123" s="2">
        <v>1.8431999999999999</v>
      </c>
      <c r="J123" s="4">
        <f t="shared" si="2"/>
        <v>1.10592</v>
      </c>
      <c r="K123" s="4">
        <f t="shared" si="3"/>
        <v>0.73728000000000005</v>
      </c>
    </row>
    <row r="124" spans="1:11" x14ac:dyDescent="0.25">
      <c r="A124" t="str">
        <f>Table1[[#This Row],[Operating System]]&amp;Table1[[#This Row],[Type]]&amp;Table1[[#This Row],[Size]]&amp;Table1[[#This Row],[vCPU]]</f>
        <v>Linux/UNIX UsageCompute Optimizedc6gd.16xlarge64</v>
      </c>
      <c r="B124" t="s">
        <v>4</v>
      </c>
      <c r="C124" t="s">
        <v>475</v>
      </c>
      <c r="D124" t="s">
        <v>161</v>
      </c>
      <c r="E124">
        <v>64</v>
      </c>
      <c r="F124" t="s">
        <v>6</v>
      </c>
      <c r="G124" t="s">
        <v>56</v>
      </c>
      <c r="H124" t="s">
        <v>77</v>
      </c>
      <c r="I124" s="2">
        <v>2.4575999999999998</v>
      </c>
      <c r="J124" s="4">
        <f t="shared" si="2"/>
        <v>1.4745599999999999</v>
      </c>
      <c r="K124" s="4">
        <f t="shared" si="3"/>
        <v>0.98303999999999991</v>
      </c>
    </row>
    <row r="125" spans="1:11" x14ac:dyDescent="0.25">
      <c r="A125" t="str">
        <f>Table1[[#This Row],[Operating System]]&amp;Table1[[#This Row],[Type]]&amp;Table1[[#This Row],[Size]]&amp;Table1[[#This Row],[vCPU]]</f>
        <v>Linux/UNIX UsageCompute Optimizedc6gd.metal64</v>
      </c>
      <c r="B125" t="s">
        <v>4</v>
      </c>
      <c r="C125" t="s">
        <v>475</v>
      </c>
      <c r="D125" t="s">
        <v>162</v>
      </c>
      <c r="E125">
        <v>64</v>
      </c>
      <c r="F125" t="s">
        <v>6</v>
      </c>
      <c r="G125" t="s">
        <v>56</v>
      </c>
      <c r="H125" t="s">
        <v>77</v>
      </c>
      <c r="I125" s="2">
        <v>2.4575999999999998</v>
      </c>
      <c r="J125" s="4">
        <f t="shared" si="2"/>
        <v>1.4745599999999999</v>
      </c>
      <c r="K125" s="4">
        <f t="shared" si="3"/>
        <v>0.98303999999999991</v>
      </c>
    </row>
    <row r="126" spans="1:11" x14ac:dyDescent="0.25">
      <c r="A126" t="str">
        <f>Table1[[#This Row],[Operating System]]&amp;Table1[[#This Row],[Type]]&amp;Table1[[#This Row],[Size]]&amp;Table1[[#This Row],[vCPU]]</f>
        <v>Linux/UNIX UsageCompute Optimizedc5.large2</v>
      </c>
      <c r="B126" t="s">
        <v>4</v>
      </c>
      <c r="C126" t="s">
        <v>475</v>
      </c>
      <c r="D126" t="s">
        <v>163</v>
      </c>
      <c r="E126">
        <v>2</v>
      </c>
      <c r="F126">
        <v>10</v>
      </c>
      <c r="G126" t="s">
        <v>10</v>
      </c>
      <c r="H126" t="s">
        <v>8</v>
      </c>
      <c r="I126" s="2">
        <v>8.5000000000000006E-2</v>
      </c>
      <c r="J126" s="4">
        <f t="shared" si="2"/>
        <v>5.1000000000000004E-2</v>
      </c>
      <c r="K126" s="4">
        <f t="shared" si="3"/>
        <v>3.4000000000000002E-2</v>
      </c>
    </row>
    <row r="127" spans="1:11" x14ac:dyDescent="0.25">
      <c r="A127" t="str">
        <f>Table1[[#This Row],[Operating System]]&amp;Table1[[#This Row],[Type]]&amp;Table1[[#This Row],[Size]]&amp;Table1[[#This Row],[vCPU]]</f>
        <v>Linux/UNIX UsageCompute Optimizedc5.xlarge4</v>
      </c>
      <c r="B127" t="s">
        <v>4</v>
      </c>
      <c r="C127" t="s">
        <v>475</v>
      </c>
      <c r="D127" t="s">
        <v>164</v>
      </c>
      <c r="E127">
        <v>4</v>
      </c>
      <c r="F127">
        <v>20</v>
      </c>
      <c r="G127" t="s">
        <v>12</v>
      </c>
      <c r="H127" t="s">
        <v>8</v>
      </c>
      <c r="I127" s="2">
        <v>0.17</v>
      </c>
      <c r="J127" s="4">
        <f t="shared" si="2"/>
        <v>0.10200000000000001</v>
      </c>
      <c r="K127" s="4">
        <f t="shared" si="3"/>
        <v>6.8000000000000005E-2</v>
      </c>
    </row>
    <row r="128" spans="1:11" x14ac:dyDescent="0.25">
      <c r="A128" t="str">
        <f>Table1[[#This Row],[Operating System]]&amp;Table1[[#This Row],[Type]]&amp;Table1[[#This Row],[Size]]&amp;Table1[[#This Row],[vCPU]]</f>
        <v>Linux/UNIX UsageCompute Optimizedc5.2xlarge8</v>
      </c>
      <c r="B128" t="s">
        <v>4</v>
      </c>
      <c r="C128" t="s">
        <v>475</v>
      </c>
      <c r="D128" t="s">
        <v>165</v>
      </c>
      <c r="E128">
        <v>8</v>
      </c>
      <c r="F128">
        <v>39</v>
      </c>
      <c r="G128" t="s">
        <v>14</v>
      </c>
      <c r="H128" t="s">
        <v>8</v>
      </c>
      <c r="I128" s="2">
        <v>0.34</v>
      </c>
      <c r="J128" s="4">
        <f t="shared" si="2"/>
        <v>0.20400000000000001</v>
      </c>
      <c r="K128" s="4">
        <f t="shared" si="3"/>
        <v>0.13600000000000001</v>
      </c>
    </row>
    <row r="129" spans="1:11" x14ac:dyDescent="0.25">
      <c r="A129" t="str">
        <f>Table1[[#This Row],[Operating System]]&amp;Table1[[#This Row],[Type]]&amp;Table1[[#This Row],[Size]]&amp;Table1[[#This Row],[vCPU]]</f>
        <v>Linux/UNIX UsageCompute Optimizedc5.4xlarge16</v>
      </c>
      <c r="B129" t="s">
        <v>4</v>
      </c>
      <c r="C129" t="s">
        <v>475</v>
      </c>
      <c r="D129" t="s">
        <v>166</v>
      </c>
      <c r="E129">
        <v>16</v>
      </c>
      <c r="F129">
        <v>73</v>
      </c>
      <c r="G129" t="s">
        <v>16</v>
      </c>
      <c r="H129" t="s">
        <v>8</v>
      </c>
      <c r="I129" s="2">
        <v>0.68</v>
      </c>
      <c r="J129" s="4">
        <f t="shared" si="2"/>
        <v>0.40800000000000003</v>
      </c>
      <c r="K129" s="4">
        <f t="shared" si="3"/>
        <v>0.27200000000000002</v>
      </c>
    </row>
    <row r="130" spans="1:11" x14ac:dyDescent="0.25">
      <c r="A130" t="str">
        <f>Table1[[#This Row],[Operating System]]&amp;Table1[[#This Row],[Type]]&amp;Table1[[#This Row],[Size]]&amp;Table1[[#This Row],[vCPU]]</f>
        <v>Linux/UNIX UsageCompute Optimizedc5.9xlarge36</v>
      </c>
      <c r="B130" t="s">
        <v>4</v>
      </c>
      <c r="C130" t="s">
        <v>475</v>
      </c>
      <c r="D130" t="s">
        <v>167</v>
      </c>
      <c r="E130">
        <v>36</v>
      </c>
      <c r="F130">
        <v>139</v>
      </c>
      <c r="G130" t="s">
        <v>168</v>
      </c>
      <c r="H130" t="s">
        <v>8</v>
      </c>
      <c r="I130" s="2">
        <v>1.53</v>
      </c>
      <c r="J130" s="4">
        <f t="shared" ref="J130:J191" si="4">I130*0.6</f>
        <v>0.91799999999999993</v>
      </c>
      <c r="K130" s="4">
        <f t="shared" ref="K130:K191" si="5">I130*0.4</f>
        <v>0.6120000000000001</v>
      </c>
    </row>
    <row r="131" spans="1:11" x14ac:dyDescent="0.25">
      <c r="A131" t="str">
        <f>Table1[[#This Row],[Operating System]]&amp;Table1[[#This Row],[Type]]&amp;Table1[[#This Row],[Size]]&amp;Table1[[#This Row],[vCPU]]</f>
        <v>Linux/UNIX UsageCompute Optimizedc5.12xlarge48</v>
      </c>
      <c r="B131" t="s">
        <v>4</v>
      </c>
      <c r="C131" t="s">
        <v>475</v>
      </c>
      <c r="D131" t="s">
        <v>169</v>
      </c>
      <c r="E131">
        <v>48</v>
      </c>
      <c r="F131">
        <v>188</v>
      </c>
      <c r="G131" t="s">
        <v>151</v>
      </c>
      <c r="H131" t="s">
        <v>8</v>
      </c>
      <c r="I131" s="2">
        <v>2.04</v>
      </c>
      <c r="J131" s="4">
        <f t="shared" si="4"/>
        <v>1.224</v>
      </c>
      <c r="K131" s="4">
        <f t="shared" si="5"/>
        <v>0.81600000000000006</v>
      </c>
    </row>
    <row r="132" spans="1:11" x14ac:dyDescent="0.25">
      <c r="A132" t="str">
        <f>Table1[[#This Row],[Operating System]]&amp;Table1[[#This Row],[Type]]&amp;Table1[[#This Row],[Size]]&amp;Table1[[#This Row],[vCPU]]</f>
        <v>Linux/UNIX UsageCompute Optimizedc5.18xlarge72</v>
      </c>
      <c r="B132" t="s">
        <v>4</v>
      </c>
      <c r="C132" t="s">
        <v>475</v>
      </c>
      <c r="D132" t="s">
        <v>170</v>
      </c>
      <c r="E132">
        <v>72</v>
      </c>
      <c r="F132">
        <v>281</v>
      </c>
      <c r="G132" t="s">
        <v>171</v>
      </c>
      <c r="H132" t="s">
        <v>8</v>
      </c>
      <c r="I132" s="2">
        <v>3.06</v>
      </c>
      <c r="J132" s="4">
        <f t="shared" si="4"/>
        <v>1.8359999999999999</v>
      </c>
      <c r="K132" s="4">
        <f t="shared" si="5"/>
        <v>1.2240000000000002</v>
      </c>
    </row>
    <row r="133" spans="1:11" x14ac:dyDescent="0.25">
      <c r="A133" t="str">
        <f>Table1[[#This Row],[Operating System]]&amp;Table1[[#This Row],[Type]]&amp;Table1[[#This Row],[Size]]&amp;Table1[[#This Row],[vCPU]]</f>
        <v>Linux/UNIX UsageCompute Optimizedc5.24xlarge96</v>
      </c>
      <c r="B133" t="s">
        <v>4</v>
      </c>
      <c r="C133" t="s">
        <v>475</v>
      </c>
      <c r="D133" t="s">
        <v>172</v>
      </c>
      <c r="E133">
        <v>96</v>
      </c>
      <c r="F133">
        <v>375</v>
      </c>
      <c r="G133" t="s">
        <v>58</v>
      </c>
      <c r="H133" t="s">
        <v>8</v>
      </c>
      <c r="I133" s="2">
        <v>4.08</v>
      </c>
      <c r="J133" s="4">
        <f t="shared" si="4"/>
        <v>2.448</v>
      </c>
      <c r="K133" s="4">
        <f t="shared" si="5"/>
        <v>1.6320000000000001</v>
      </c>
    </row>
    <row r="134" spans="1:11" x14ac:dyDescent="0.25">
      <c r="A134" t="str">
        <f>Table1[[#This Row],[Operating System]]&amp;Table1[[#This Row],[Type]]&amp;Table1[[#This Row],[Size]]&amp;Table1[[#This Row],[vCPU]]</f>
        <v>Linux/UNIX UsageCompute Optimizedc5.metal96</v>
      </c>
      <c r="B134" t="s">
        <v>4</v>
      </c>
      <c r="C134" t="s">
        <v>475</v>
      </c>
      <c r="D134" t="s">
        <v>173</v>
      </c>
      <c r="E134">
        <v>96</v>
      </c>
      <c r="F134">
        <v>375</v>
      </c>
      <c r="G134" t="s">
        <v>58</v>
      </c>
      <c r="H134" t="s">
        <v>8</v>
      </c>
      <c r="I134" s="2">
        <v>4.08</v>
      </c>
      <c r="J134" s="4">
        <f t="shared" si="4"/>
        <v>2.448</v>
      </c>
      <c r="K134" s="4">
        <f t="shared" si="5"/>
        <v>1.6320000000000001</v>
      </c>
    </row>
    <row r="135" spans="1:11" x14ac:dyDescent="0.25">
      <c r="A135" t="str">
        <f>Table1[[#This Row],[Operating System]]&amp;Table1[[#This Row],[Type]]&amp;Table1[[#This Row],[Size]]&amp;Table1[[#This Row],[vCPU]]</f>
        <v>Linux/UNIX UsageCompute Optimizedc5a.large2</v>
      </c>
      <c r="B135" t="s">
        <v>4</v>
      </c>
      <c r="C135" t="s">
        <v>475</v>
      </c>
      <c r="D135" t="s">
        <v>174</v>
      </c>
      <c r="E135">
        <v>2</v>
      </c>
      <c r="F135" t="s">
        <v>6</v>
      </c>
      <c r="G135" t="s">
        <v>10</v>
      </c>
      <c r="H135" t="s">
        <v>8</v>
      </c>
      <c r="I135" s="2">
        <v>7.6999999999999999E-2</v>
      </c>
      <c r="J135" s="4">
        <f t="shared" si="4"/>
        <v>4.6199999999999998E-2</v>
      </c>
      <c r="K135" s="4">
        <f t="shared" si="5"/>
        <v>3.0800000000000001E-2</v>
      </c>
    </row>
    <row r="136" spans="1:11" x14ac:dyDescent="0.25">
      <c r="A136" t="str">
        <f>Table1[[#This Row],[Operating System]]&amp;Table1[[#This Row],[Type]]&amp;Table1[[#This Row],[Size]]&amp;Table1[[#This Row],[vCPU]]</f>
        <v>Linux/UNIX UsageCompute Optimizedc5a.xlarge4</v>
      </c>
      <c r="B136" t="s">
        <v>4</v>
      </c>
      <c r="C136" t="s">
        <v>475</v>
      </c>
      <c r="D136" t="s">
        <v>175</v>
      </c>
      <c r="E136">
        <v>4</v>
      </c>
      <c r="F136" t="s">
        <v>6</v>
      </c>
      <c r="G136" t="s">
        <v>12</v>
      </c>
      <c r="H136" t="s">
        <v>8</v>
      </c>
      <c r="I136" s="2">
        <v>0.154</v>
      </c>
      <c r="J136" s="4">
        <f t="shared" si="4"/>
        <v>9.2399999999999996E-2</v>
      </c>
      <c r="K136" s="4">
        <f t="shared" si="5"/>
        <v>6.1600000000000002E-2</v>
      </c>
    </row>
    <row r="137" spans="1:11" x14ac:dyDescent="0.25">
      <c r="A137" t="str">
        <f>Table1[[#This Row],[Operating System]]&amp;Table1[[#This Row],[Type]]&amp;Table1[[#This Row],[Size]]&amp;Table1[[#This Row],[vCPU]]</f>
        <v>Linux/UNIX UsageCompute Optimizedc5a.2xlarge8</v>
      </c>
      <c r="B137" t="s">
        <v>4</v>
      </c>
      <c r="C137" t="s">
        <v>475</v>
      </c>
      <c r="D137" t="s">
        <v>176</v>
      </c>
      <c r="E137">
        <v>8</v>
      </c>
      <c r="F137" t="s">
        <v>6</v>
      </c>
      <c r="G137" t="s">
        <v>14</v>
      </c>
      <c r="H137" t="s">
        <v>8</v>
      </c>
      <c r="I137" s="2">
        <v>0.308</v>
      </c>
      <c r="J137" s="4">
        <f t="shared" si="4"/>
        <v>0.18479999999999999</v>
      </c>
      <c r="K137" s="4">
        <f t="shared" si="5"/>
        <v>0.1232</v>
      </c>
    </row>
    <row r="138" spans="1:11" x14ac:dyDescent="0.25">
      <c r="A138" t="str">
        <f>Table1[[#This Row],[Operating System]]&amp;Table1[[#This Row],[Type]]&amp;Table1[[#This Row],[Size]]&amp;Table1[[#This Row],[vCPU]]</f>
        <v>Linux/UNIX UsageCompute Optimizedc5a.4xlarge16</v>
      </c>
      <c r="B138" t="s">
        <v>4</v>
      </c>
      <c r="C138" t="s">
        <v>475</v>
      </c>
      <c r="D138" t="s">
        <v>177</v>
      </c>
      <c r="E138">
        <v>16</v>
      </c>
      <c r="F138" t="s">
        <v>6</v>
      </c>
      <c r="G138" t="s">
        <v>16</v>
      </c>
      <c r="H138" t="s">
        <v>8</v>
      </c>
      <c r="I138" s="2">
        <v>0.61599999999999999</v>
      </c>
      <c r="J138" s="4">
        <f t="shared" si="4"/>
        <v>0.36959999999999998</v>
      </c>
      <c r="K138" s="4">
        <f t="shared" si="5"/>
        <v>0.24640000000000001</v>
      </c>
    </row>
    <row r="139" spans="1:11" x14ac:dyDescent="0.25">
      <c r="A139" t="str">
        <f>Table1[[#This Row],[Operating System]]&amp;Table1[[#This Row],[Type]]&amp;Table1[[#This Row],[Size]]&amp;Table1[[#This Row],[vCPU]]</f>
        <v>Linux/UNIX UsageCompute Optimizedc5a.8xlarge32</v>
      </c>
      <c r="B139" t="s">
        <v>4</v>
      </c>
      <c r="C139" t="s">
        <v>475</v>
      </c>
      <c r="D139" t="s">
        <v>178</v>
      </c>
      <c r="E139">
        <v>32</v>
      </c>
      <c r="F139" t="s">
        <v>6</v>
      </c>
      <c r="G139" t="s">
        <v>54</v>
      </c>
      <c r="H139" t="s">
        <v>8</v>
      </c>
      <c r="I139" s="2">
        <v>1.232</v>
      </c>
      <c r="J139" s="4">
        <f t="shared" si="4"/>
        <v>0.73919999999999997</v>
      </c>
      <c r="K139" s="4">
        <f t="shared" si="5"/>
        <v>0.49280000000000002</v>
      </c>
    </row>
    <row r="140" spans="1:11" x14ac:dyDescent="0.25">
      <c r="A140" t="str">
        <f>Table1[[#This Row],[Operating System]]&amp;Table1[[#This Row],[Type]]&amp;Table1[[#This Row],[Size]]&amp;Table1[[#This Row],[vCPU]]</f>
        <v>Linux/UNIX UsageCompute Optimizedc5a.12xlarge48</v>
      </c>
      <c r="B140" t="s">
        <v>4</v>
      </c>
      <c r="C140" t="s">
        <v>475</v>
      </c>
      <c r="D140" t="s">
        <v>179</v>
      </c>
      <c r="E140">
        <v>48</v>
      </c>
      <c r="F140" t="s">
        <v>6</v>
      </c>
      <c r="G140" t="s">
        <v>151</v>
      </c>
      <c r="H140" t="s">
        <v>8</v>
      </c>
      <c r="I140" s="2">
        <v>1.8480000000000001</v>
      </c>
      <c r="J140" s="4">
        <f t="shared" si="4"/>
        <v>1.1088</v>
      </c>
      <c r="K140" s="4">
        <f t="shared" si="5"/>
        <v>0.73920000000000008</v>
      </c>
    </row>
    <row r="141" spans="1:11" x14ac:dyDescent="0.25">
      <c r="A141" t="str">
        <f>Table1[[#This Row],[Operating System]]&amp;Table1[[#This Row],[Type]]&amp;Table1[[#This Row],[Size]]&amp;Table1[[#This Row],[vCPU]]</f>
        <v>Linux/UNIX UsageCompute Optimizedc5a.16xlarge64</v>
      </c>
      <c r="B141" t="s">
        <v>4</v>
      </c>
      <c r="C141" t="s">
        <v>475</v>
      </c>
      <c r="D141" t="s">
        <v>180</v>
      </c>
      <c r="E141">
        <v>64</v>
      </c>
      <c r="F141" t="s">
        <v>6</v>
      </c>
      <c r="G141" t="s">
        <v>56</v>
      </c>
      <c r="H141" t="s">
        <v>8</v>
      </c>
      <c r="I141" s="2">
        <v>2.464</v>
      </c>
      <c r="J141" s="4">
        <f t="shared" si="4"/>
        <v>1.4783999999999999</v>
      </c>
      <c r="K141" s="4">
        <f t="shared" si="5"/>
        <v>0.98560000000000003</v>
      </c>
    </row>
    <row r="142" spans="1:11" x14ac:dyDescent="0.25">
      <c r="A142" t="str">
        <f>Table1[[#This Row],[Operating System]]&amp;Table1[[#This Row],[Type]]&amp;Table1[[#This Row],[Size]]&amp;Table1[[#This Row],[vCPU]]</f>
        <v>Linux/UNIX UsageCompute Optimizedc5a.24xlarge96</v>
      </c>
      <c r="B142" t="s">
        <v>4</v>
      </c>
      <c r="C142" t="s">
        <v>475</v>
      </c>
      <c r="D142" t="s">
        <v>181</v>
      </c>
      <c r="E142">
        <v>96</v>
      </c>
      <c r="F142" t="s">
        <v>6</v>
      </c>
      <c r="G142" t="s">
        <v>58</v>
      </c>
      <c r="H142" t="s">
        <v>8</v>
      </c>
      <c r="I142" s="2">
        <v>3.6960000000000002</v>
      </c>
      <c r="J142" s="4">
        <f t="shared" si="4"/>
        <v>2.2176</v>
      </c>
      <c r="K142" s="4">
        <f t="shared" si="5"/>
        <v>1.4784000000000002</v>
      </c>
    </row>
    <row r="143" spans="1:11" x14ac:dyDescent="0.25">
      <c r="A143" t="str">
        <f>Table1[[#This Row],[Operating System]]&amp;Table1[[#This Row],[Type]]&amp;Table1[[#This Row],[Size]]&amp;Table1[[#This Row],[vCPU]]</f>
        <v>Linux/UNIX UsageCompute Optimizedc5d.large2</v>
      </c>
      <c r="B143" t="s">
        <v>4</v>
      </c>
      <c r="C143" t="s">
        <v>475</v>
      </c>
      <c r="D143" t="s">
        <v>182</v>
      </c>
      <c r="E143">
        <v>2</v>
      </c>
      <c r="F143">
        <v>10</v>
      </c>
      <c r="G143" t="s">
        <v>10</v>
      </c>
      <c r="H143" t="s">
        <v>183</v>
      </c>
      <c r="I143" s="2">
        <v>9.6000000000000002E-2</v>
      </c>
      <c r="J143" s="4">
        <f t="shared" si="4"/>
        <v>5.7599999999999998E-2</v>
      </c>
      <c r="K143" s="4">
        <f t="shared" si="5"/>
        <v>3.8400000000000004E-2</v>
      </c>
    </row>
    <row r="144" spans="1:11" x14ac:dyDescent="0.25">
      <c r="A144" t="str">
        <f>Table1[[#This Row],[Operating System]]&amp;Table1[[#This Row],[Type]]&amp;Table1[[#This Row],[Size]]&amp;Table1[[#This Row],[vCPU]]</f>
        <v>Linux/UNIX UsageCompute Optimizedc5d.xlarge4</v>
      </c>
      <c r="B144" t="s">
        <v>4</v>
      </c>
      <c r="C144" t="s">
        <v>475</v>
      </c>
      <c r="D144" t="s">
        <v>184</v>
      </c>
      <c r="E144">
        <v>4</v>
      </c>
      <c r="F144">
        <v>20</v>
      </c>
      <c r="G144" t="s">
        <v>12</v>
      </c>
      <c r="H144" t="s">
        <v>185</v>
      </c>
      <c r="I144" s="2">
        <v>0.192</v>
      </c>
      <c r="J144" s="4">
        <f t="shared" si="4"/>
        <v>0.1152</v>
      </c>
      <c r="K144" s="4">
        <f t="shared" si="5"/>
        <v>7.6800000000000007E-2</v>
      </c>
    </row>
    <row r="145" spans="1:11" x14ac:dyDescent="0.25">
      <c r="A145" t="str">
        <f>Table1[[#This Row],[Operating System]]&amp;Table1[[#This Row],[Type]]&amp;Table1[[#This Row],[Size]]&amp;Table1[[#This Row],[vCPU]]</f>
        <v>Linux/UNIX UsageCompute Optimizedc5d.2xlarge8</v>
      </c>
      <c r="B145" t="s">
        <v>4</v>
      </c>
      <c r="C145" t="s">
        <v>475</v>
      </c>
      <c r="D145" t="s">
        <v>186</v>
      </c>
      <c r="E145">
        <v>8</v>
      </c>
      <c r="F145">
        <v>39</v>
      </c>
      <c r="G145" t="s">
        <v>14</v>
      </c>
      <c r="H145" t="s">
        <v>187</v>
      </c>
      <c r="I145" s="2">
        <v>0.38400000000000001</v>
      </c>
      <c r="J145" s="4">
        <f t="shared" si="4"/>
        <v>0.23039999999999999</v>
      </c>
      <c r="K145" s="4">
        <f t="shared" si="5"/>
        <v>0.15360000000000001</v>
      </c>
    </row>
    <row r="146" spans="1:11" x14ac:dyDescent="0.25">
      <c r="A146" t="str">
        <f>Table1[[#This Row],[Operating System]]&amp;Table1[[#This Row],[Type]]&amp;Table1[[#This Row],[Size]]&amp;Table1[[#This Row],[vCPU]]</f>
        <v>Linux/UNIX UsageCompute Optimizedc5d.4xlarge16</v>
      </c>
      <c r="B146" t="s">
        <v>4</v>
      </c>
      <c r="C146" t="s">
        <v>475</v>
      </c>
      <c r="D146" t="s">
        <v>188</v>
      </c>
      <c r="E146">
        <v>16</v>
      </c>
      <c r="F146">
        <v>73</v>
      </c>
      <c r="G146" t="s">
        <v>16</v>
      </c>
      <c r="H146" t="s">
        <v>189</v>
      </c>
      <c r="I146" s="2">
        <v>0.76800000000000002</v>
      </c>
      <c r="J146" s="4">
        <f t="shared" si="4"/>
        <v>0.46079999999999999</v>
      </c>
      <c r="K146" s="4">
        <f t="shared" si="5"/>
        <v>0.30720000000000003</v>
      </c>
    </row>
    <row r="147" spans="1:11" x14ac:dyDescent="0.25">
      <c r="A147" t="str">
        <f>Table1[[#This Row],[Operating System]]&amp;Table1[[#This Row],[Type]]&amp;Table1[[#This Row],[Size]]&amp;Table1[[#This Row],[vCPU]]</f>
        <v>Linux/UNIX UsageCompute Optimizedc5d.9xlarge36</v>
      </c>
      <c r="B147" t="s">
        <v>4</v>
      </c>
      <c r="C147" t="s">
        <v>475</v>
      </c>
      <c r="D147" t="s">
        <v>190</v>
      </c>
      <c r="E147">
        <v>36</v>
      </c>
      <c r="F147">
        <v>139</v>
      </c>
      <c r="G147" t="s">
        <v>168</v>
      </c>
      <c r="H147" t="s">
        <v>191</v>
      </c>
      <c r="I147" s="2">
        <v>1.728</v>
      </c>
      <c r="J147" s="4">
        <f t="shared" si="4"/>
        <v>1.0367999999999999</v>
      </c>
      <c r="K147" s="4">
        <f t="shared" si="5"/>
        <v>0.69120000000000004</v>
      </c>
    </row>
    <row r="148" spans="1:11" x14ac:dyDescent="0.25">
      <c r="A148" t="str">
        <f>Table1[[#This Row],[Operating System]]&amp;Table1[[#This Row],[Type]]&amp;Table1[[#This Row],[Size]]&amp;Table1[[#This Row],[vCPU]]</f>
        <v>Linux/UNIX UsageCompute Optimizedc5d.12xlarge48</v>
      </c>
      <c r="B148" t="s">
        <v>4</v>
      </c>
      <c r="C148" t="s">
        <v>475</v>
      </c>
      <c r="D148" t="s">
        <v>192</v>
      </c>
      <c r="E148">
        <v>48</v>
      </c>
      <c r="F148">
        <v>188</v>
      </c>
      <c r="G148" t="s">
        <v>151</v>
      </c>
      <c r="H148" t="s">
        <v>106</v>
      </c>
      <c r="I148" s="2">
        <v>2.3039999999999998</v>
      </c>
      <c r="J148" s="4">
        <f t="shared" si="4"/>
        <v>1.3823999999999999</v>
      </c>
      <c r="K148" s="4">
        <f t="shared" si="5"/>
        <v>0.92159999999999997</v>
      </c>
    </row>
    <row r="149" spans="1:11" x14ac:dyDescent="0.25">
      <c r="A149" t="str">
        <f>Table1[[#This Row],[Operating System]]&amp;Table1[[#This Row],[Type]]&amp;Table1[[#This Row],[Size]]&amp;Table1[[#This Row],[vCPU]]</f>
        <v>Linux/UNIX UsageCompute Optimizedc5d.18xlarge72</v>
      </c>
      <c r="B149" t="s">
        <v>4</v>
      </c>
      <c r="C149" t="s">
        <v>475</v>
      </c>
      <c r="D149" t="s">
        <v>193</v>
      </c>
      <c r="E149">
        <v>72</v>
      </c>
      <c r="F149">
        <v>281</v>
      </c>
      <c r="G149" t="s">
        <v>171</v>
      </c>
      <c r="H149" t="s">
        <v>106</v>
      </c>
      <c r="I149" s="2">
        <v>3.456</v>
      </c>
      <c r="J149" s="4">
        <f t="shared" si="4"/>
        <v>2.0735999999999999</v>
      </c>
      <c r="K149" s="4">
        <f t="shared" si="5"/>
        <v>1.3824000000000001</v>
      </c>
    </row>
    <row r="150" spans="1:11" x14ac:dyDescent="0.25">
      <c r="A150" t="str">
        <f>Table1[[#This Row],[Operating System]]&amp;Table1[[#This Row],[Type]]&amp;Table1[[#This Row],[Size]]&amp;Table1[[#This Row],[vCPU]]</f>
        <v>Linux/UNIX UsageCompute Optimizedc5d.24xlarge96</v>
      </c>
      <c r="B150" t="s">
        <v>4</v>
      </c>
      <c r="C150" t="s">
        <v>475</v>
      </c>
      <c r="D150" t="s">
        <v>194</v>
      </c>
      <c r="E150">
        <v>96</v>
      </c>
      <c r="F150">
        <v>375</v>
      </c>
      <c r="G150" t="s">
        <v>58</v>
      </c>
      <c r="H150" t="s">
        <v>108</v>
      </c>
      <c r="I150" s="2">
        <v>4.6079999999999997</v>
      </c>
      <c r="J150" s="4">
        <f t="shared" si="4"/>
        <v>2.7647999999999997</v>
      </c>
      <c r="K150" s="4">
        <f t="shared" si="5"/>
        <v>1.8431999999999999</v>
      </c>
    </row>
    <row r="151" spans="1:11" x14ac:dyDescent="0.25">
      <c r="A151" t="str">
        <f>Table1[[#This Row],[Operating System]]&amp;Table1[[#This Row],[Type]]&amp;Table1[[#This Row],[Size]]&amp;Table1[[#This Row],[vCPU]]</f>
        <v>Linux/UNIX UsageCompute Optimizedc5d.metal96</v>
      </c>
      <c r="B151" t="s">
        <v>4</v>
      </c>
      <c r="C151" t="s">
        <v>475</v>
      </c>
      <c r="D151" t="s">
        <v>195</v>
      </c>
      <c r="E151">
        <v>96</v>
      </c>
      <c r="F151">
        <v>375</v>
      </c>
      <c r="G151" t="s">
        <v>58</v>
      </c>
      <c r="H151" t="s">
        <v>108</v>
      </c>
      <c r="I151" s="2">
        <v>4.6079999999999997</v>
      </c>
      <c r="J151" s="4">
        <f t="shared" si="4"/>
        <v>2.7647999999999997</v>
      </c>
      <c r="K151" s="4">
        <f t="shared" si="5"/>
        <v>1.8431999999999999</v>
      </c>
    </row>
    <row r="152" spans="1:11" x14ac:dyDescent="0.25">
      <c r="A152" t="str">
        <f>Table1[[#This Row],[Operating System]]&amp;Table1[[#This Row],[Type]]&amp;Table1[[#This Row],[Size]]&amp;Table1[[#This Row],[vCPU]]</f>
        <v>Linux/UNIX UsageCompute Optimizedc5n.large2</v>
      </c>
      <c r="B152" t="s">
        <v>4</v>
      </c>
      <c r="C152" t="s">
        <v>475</v>
      </c>
      <c r="D152" t="s">
        <v>196</v>
      </c>
      <c r="E152">
        <v>2</v>
      </c>
      <c r="F152">
        <v>10</v>
      </c>
      <c r="G152" t="s">
        <v>197</v>
      </c>
      <c r="H152" t="s">
        <v>8</v>
      </c>
      <c r="I152" s="2">
        <v>0.108</v>
      </c>
      <c r="J152" s="4">
        <f t="shared" si="4"/>
        <v>6.4799999999999996E-2</v>
      </c>
      <c r="K152" s="4">
        <f t="shared" si="5"/>
        <v>4.3200000000000002E-2</v>
      </c>
    </row>
    <row r="153" spans="1:11" x14ac:dyDescent="0.25">
      <c r="A153" t="str">
        <f>Table1[[#This Row],[Operating System]]&amp;Table1[[#This Row],[Type]]&amp;Table1[[#This Row],[Size]]&amp;Table1[[#This Row],[vCPU]]</f>
        <v>Linux/UNIX UsageCompute Optimizedc5n.xlarge4</v>
      </c>
      <c r="B153" t="s">
        <v>4</v>
      </c>
      <c r="C153" t="s">
        <v>475</v>
      </c>
      <c r="D153" t="s">
        <v>198</v>
      </c>
      <c r="E153">
        <v>4</v>
      </c>
      <c r="F153">
        <v>20</v>
      </c>
      <c r="G153" t="s">
        <v>199</v>
      </c>
      <c r="H153" t="s">
        <v>8</v>
      </c>
      <c r="I153" s="2">
        <v>0.216</v>
      </c>
      <c r="J153" s="4">
        <f t="shared" si="4"/>
        <v>0.12959999999999999</v>
      </c>
      <c r="K153" s="4">
        <f t="shared" si="5"/>
        <v>8.6400000000000005E-2</v>
      </c>
    </row>
    <row r="154" spans="1:11" x14ac:dyDescent="0.25">
      <c r="A154" t="str">
        <f>Table1[[#This Row],[Operating System]]&amp;Table1[[#This Row],[Type]]&amp;Table1[[#This Row],[Size]]&amp;Table1[[#This Row],[vCPU]]</f>
        <v>Linux/UNIX UsageCompute Optimizedc5n.2xlarge8</v>
      </c>
      <c r="B154" t="s">
        <v>4</v>
      </c>
      <c r="C154" t="s">
        <v>475</v>
      </c>
      <c r="D154" t="s">
        <v>200</v>
      </c>
      <c r="E154">
        <v>8</v>
      </c>
      <c r="F154">
        <v>39</v>
      </c>
      <c r="G154" t="s">
        <v>201</v>
      </c>
      <c r="H154" t="s">
        <v>8</v>
      </c>
      <c r="I154" s="2">
        <v>0.432</v>
      </c>
      <c r="J154" s="4">
        <f t="shared" si="4"/>
        <v>0.25919999999999999</v>
      </c>
      <c r="K154" s="4">
        <f t="shared" si="5"/>
        <v>0.17280000000000001</v>
      </c>
    </row>
    <row r="155" spans="1:11" x14ac:dyDescent="0.25">
      <c r="A155" t="str">
        <f>Table1[[#This Row],[Operating System]]&amp;Table1[[#This Row],[Type]]&amp;Table1[[#This Row],[Size]]&amp;Table1[[#This Row],[vCPU]]</f>
        <v>Linux/UNIX UsageCompute Optimizedc5n.4xlarge16</v>
      </c>
      <c r="B155" t="s">
        <v>4</v>
      </c>
      <c r="C155" t="s">
        <v>475</v>
      </c>
      <c r="D155" t="s">
        <v>202</v>
      </c>
      <c r="E155">
        <v>16</v>
      </c>
      <c r="F155">
        <v>73</v>
      </c>
      <c r="G155" t="s">
        <v>203</v>
      </c>
      <c r="H155" t="s">
        <v>8</v>
      </c>
      <c r="I155" s="2">
        <v>0.86399999999999999</v>
      </c>
      <c r="J155" s="4">
        <f t="shared" si="4"/>
        <v>0.51839999999999997</v>
      </c>
      <c r="K155" s="4">
        <f t="shared" si="5"/>
        <v>0.34560000000000002</v>
      </c>
    </row>
    <row r="156" spans="1:11" x14ac:dyDescent="0.25">
      <c r="A156" t="str">
        <f>Table1[[#This Row],[Operating System]]&amp;Table1[[#This Row],[Type]]&amp;Table1[[#This Row],[Size]]&amp;Table1[[#This Row],[vCPU]]</f>
        <v>Linux/UNIX UsageCompute Optimizedc5n.9xlarge36</v>
      </c>
      <c r="B156" t="s">
        <v>4</v>
      </c>
      <c r="C156" t="s">
        <v>475</v>
      </c>
      <c r="D156" t="s">
        <v>204</v>
      </c>
      <c r="E156">
        <v>36</v>
      </c>
      <c r="F156">
        <v>139</v>
      </c>
      <c r="G156" t="s">
        <v>151</v>
      </c>
      <c r="H156" t="s">
        <v>8</v>
      </c>
      <c r="I156" s="2">
        <v>1.944</v>
      </c>
      <c r="J156" s="4">
        <f t="shared" si="4"/>
        <v>1.1663999999999999</v>
      </c>
      <c r="K156" s="4">
        <f t="shared" si="5"/>
        <v>0.77760000000000007</v>
      </c>
    </row>
    <row r="157" spans="1:11" x14ac:dyDescent="0.25">
      <c r="A157" t="str">
        <f>Table1[[#This Row],[Operating System]]&amp;Table1[[#This Row],[Type]]&amp;Table1[[#This Row],[Size]]&amp;Table1[[#This Row],[vCPU]]</f>
        <v>Linux/UNIX UsageCompute Optimizedc5n.18xlarge72</v>
      </c>
      <c r="B157" t="s">
        <v>4</v>
      </c>
      <c r="C157" t="s">
        <v>475</v>
      </c>
      <c r="D157" t="s">
        <v>205</v>
      </c>
      <c r="E157">
        <v>72</v>
      </c>
      <c r="F157">
        <v>281</v>
      </c>
      <c r="G157" t="s">
        <v>58</v>
      </c>
      <c r="H157" t="s">
        <v>8</v>
      </c>
      <c r="I157" s="2">
        <v>3.8879999999999999</v>
      </c>
      <c r="J157" s="4">
        <f t="shared" si="4"/>
        <v>2.3327999999999998</v>
      </c>
      <c r="K157" s="4">
        <f t="shared" si="5"/>
        <v>1.5552000000000001</v>
      </c>
    </row>
    <row r="158" spans="1:11" x14ac:dyDescent="0.25">
      <c r="A158" t="str">
        <f>Table1[[#This Row],[Operating System]]&amp;Table1[[#This Row],[Type]]&amp;Table1[[#This Row],[Size]]&amp;Table1[[#This Row],[vCPU]]</f>
        <v>Linux/UNIX UsageCompute Optimizedc5n.metal72</v>
      </c>
      <c r="B158" t="s">
        <v>4</v>
      </c>
      <c r="C158" t="s">
        <v>475</v>
      </c>
      <c r="D158" t="s">
        <v>206</v>
      </c>
      <c r="E158">
        <v>72</v>
      </c>
      <c r="F158" t="s">
        <v>6</v>
      </c>
      <c r="G158" t="s">
        <v>58</v>
      </c>
      <c r="H158" t="s">
        <v>8</v>
      </c>
      <c r="I158" s="2">
        <v>3.8879999999999999</v>
      </c>
      <c r="J158" s="4">
        <f t="shared" si="4"/>
        <v>2.3327999999999998</v>
      </c>
      <c r="K158" s="4">
        <f t="shared" si="5"/>
        <v>1.5552000000000001</v>
      </c>
    </row>
    <row r="159" spans="1:11" x14ac:dyDescent="0.25">
      <c r="A159" t="str">
        <f>Table1[[#This Row],[Operating System]]&amp;Table1[[#This Row],[Type]]&amp;Table1[[#This Row],[Size]]&amp;Table1[[#This Row],[vCPU]]</f>
        <v>Linux/UNIX UsageCompute Optimizedc4.large2</v>
      </c>
      <c r="B159" t="s">
        <v>4</v>
      </c>
      <c r="C159" t="s">
        <v>475</v>
      </c>
      <c r="D159" t="s">
        <v>207</v>
      </c>
      <c r="E159">
        <v>2</v>
      </c>
      <c r="F159">
        <v>8</v>
      </c>
      <c r="G159" t="s">
        <v>208</v>
      </c>
      <c r="H159" t="s">
        <v>8</v>
      </c>
      <c r="I159" s="2">
        <v>0.1</v>
      </c>
      <c r="J159" s="4">
        <f t="shared" si="4"/>
        <v>0.06</v>
      </c>
      <c r="K159" s="4">
        <f t="shared" si="5"/>
        <v>4.0000000000000008E-2</v>
      </c>
    </row>
    <row r="160" spans="1:11" x14ac:dyDescent="0.25">
      <c r="A160" t="str">
        <f>Table1[[#This Row],[Operating System]]&amp;Table1[[#This Row],[Type]]&amp;Table1[[#This Row],[Size]]&amp;Table1[[#This Row],[vCPU]]</f>
        <v>Linux/UNIX UsageCompute Optimizedc4.xlarge4</v>
      </c>
      <c r="B160" t="s">
        <v>4</v>
      </c>
      <c r="C160" t="s">
        <v>475</v>
      </c>
      <c r="D160" t="s">
        <v>209</v>
      </c>
      <c r="E160">
        <v>4</v>
      </c>
      <c r="F160">
        <v>16</v>
      </c>
      <c r="G160" t="s">
        <v>210</v>
      </c>
      <c r="H160" t="s">
        <v>8</v>
      </c>
      <c r="I160" s="2">
        <v>0.19900000000000001</v>
      </c>
      <c r="J160" s="4">
        <f t="shared" si="4"/>
        <v>0.11940000000000001</v>
      </c>
      <c r="K160" s="4">
        <f t="shared" si="5"/>
        <v>7.9600000000000004E-2</v>
      </c>
    </row>
    <row r="161" spans="1:11" x14ac:dyDescent="0.25">
      <c r="A161" t="str">
        <f>Table1[[#This Row],[Operating System]]&amp;Table1[[#This Row],[Type]]&amp;Table1[[#This Row],[Size]]&amp;Table1[[#This Row],[vCPU]]</f>
        <v>Linux/UNIX UsageCompute Optimizedc4.2xlarge8</v>
      </c>
      <c r="B161" t="s">
        <v>4</v>
      </c>
      <c r="C161" t="s">
        <v>475</v>
      </c>
      <c r="D161" t="s">
        <v>211</v>
      </c>
      <c r="E161">
        <v>8</v>
      </c>
      <c r="F161">
        <v>31</v>
      </c>
      <c r="G161" t="s">
        <v>212</v>
      </c>
      <c r="H161" t="s">
        <v>8</v>
      </c>
      <c r="I161" s="2">
        <v>0.39800000000000002</v>
      </c>
      <c r="J161" s="4">
        <f t="shared" si="4"/>
        <v>0.23880000000000001</v>
      </c>
      <c r="K161" s="4">
        <f t="shared" si="5"/>
        <v>0.15920000000000001</v>
      </c>
    </row>
    <row r="162" spans="1:11" x14ac:dyDescent="0.25">
      <c r="A162" t="str">
        <f>Table1[[#This Row],[Operating System]]&amp;Table1[[#This Row],[Type]]&amp;Table1[[#This Row],[Size]]&amp;Table1[[#This Row],[vCPU]]</f>
        <v>Linux/UNIX UsageCompute Optimizedc4.4xlarge16</v>
      </c>
      <c r="B162" t="s">
        <v>4</v>
      </c>
      <c r="C162" t="s">
        <v>475</v>
      </c>
      <c r="D162" t="s">
        <v>213</v>
      </c>
      <c r="E162">
        <v>16</v>
      </c>
      <c r="F162">
        <v>62</v>
      </c>
      <c r="G162" t="s">
        <v>214</v>
      </c>
      <c r="H162" t="s">
        <v>8</v>
      </c>
      <c r="I162" s="2">
        <v>0.79600000000000004</v>
      </c>
      <c r="J162" s="4">
        <f t="shared" si="4"/>
        <v>0.47760000000000002</v>
      </c>
      <c r="K162" s="4">
        <f t="shared" si="5"/>
        <v>0.31840000000000002</v>
      </c>
    </row>
    <row r="163" spans="1:11" x14ac:dyDescent="0.25">
      <c r="A163" t="str">
        <f>Table1[[#This Row],[Operating System]]&amp;Table1[[#This Row],[Type]]&amp;Table1[[#This Row],[Size]]&amp;Table1[[#This Row],[vCPU]]</f>
        <v>Linux/UNIX UsageCompute Optimizedc4.8xlarge36</v>
      </c>
      <c r="B163" t="s">
        <v>4</v>
      </c>
      <c r="C163" t="s">
        <v>475</v>
      </c>
      <c r="D163" t="s">
        <v>215</v>
      </c>
      <c r="E163">
        <v>36</v>
      </c>
      <c r="F163">
        <v>132</v>
      </c>
      <c r="G163" t="s">
        <v>216</v>
      </c>
      <c r="H163" t="s">
        <v>8</v>
      </c>
      <c r="I163" s="2">
        <v>1.591</v>
      </c>
      <c r="J163" s="4">
        <f t="shared" si="4"/>
        <v>0.95459999999999989</v>
      </c>
      <c r="K163" s="4">
        <f t="shared" si="5"/>
        <v>0.63640000000000008</v>
      </c>
    </row>
    <row r="164" spans="1:11" x14ac:dyDescent="0.25">
      <c r="A164" t="str">
        <f>Table1[[#This Row],[Operating System]]&amp;Table1[[#This Row],[Type]]&amp;Table1[[#This Row],[Size]]&amp;Table1[[#This Row],[vCPU]]</f>
        <v>Linux/UNIX UsageGPU Instancesp3.2xlarge8</v>
      </c>
      <c r="B164" t="s">
        <v>4</v>
      </c>
      <c r="C164" t="s">
        <v>476</v>
      </c>
      <c r="D164" t="s">
        <v>217</v>
      </c>
      <c r="E164">
        <v>8</v>
      </c>
      <c r="F164">
        <v>31</v>
      </c>
      <c r="G164" t="s">
        <v>218</v>
      </c>
      <c r="H164" t="s">
        <v>8</v>
      </c>
      <c r="I164" s="2">
        <v>3.06</v>
      </c>
      <c r="J164" s="4">
        <f t="shared" si="4"/>
        <v>1.8359999999999999</v>
      </c>
      <c r="K164" s="4">
        <f t="shared" si="5"/>
        <v>1.2240000000000002</v>
      </c>
    </row>
    <row r="165" spans="1:11" x14ac:dyDescent="0.25">
      <c r="A165" t="str">
        <f>Table1[[#This Row],[Operating System]]&amp;Table1[[#This Row],[Type]]&amp;Table1[[#This Row],[Size]]&amp;Table1[[#This Row],[vCPU]]</f>
        <v>Linux/UNIX UsageGPU Instancesp3.8xlarge32</v>
      </c>
      <c r="B165" t="s">
        <v>4</v>
      </c>
      <c r="C165" t="s">
        <v>476</v>
      </c>
      <c r="D165" t="s">
        <v>219</v>
      </c>
      <c r="E165">
        <v>32</v>
      </c>
      <c r="F165">
        <v>97</v>
      </c>
      <c r="G165" t="s">
        <v>220</v>
      </c>
      <c r="H165" t="s">
        <v>8</v>
      </c>
      <c r="I165" s="2">
        <v>12.24</v>
      </c>
      <c r="J165" s="4">
        <f t="shared" si="4"/>
        <v>7.3439999999999994</v>
      </c>
      <c r="K165" s="4">
        <f t="shared" si="5"/>
        <v>4.8960000000000008</v>
      </c>
    </row>
    <row r="166" spans="1:11" x14ac:dyDescent="0.25">
      <c r="A166" t="str">
        <f>Table1[[#This Row],[Operating System]]&amp;Table1[[#This Row],[Type]]&amp;Table1[[#This Row],[Size]]&amp;Table1[[#This Row],[vCPU]]</f>
        <v>Linux/UNIX UsageGPU Instancesp3.16xlarge64</v>
      </c>
      <c r="B166" t="s">
        <v>4</v>
      </c>
      <c r="C166" t="s">
        <v>476</v>
      </c>
      <c r="D166" t="s">
        <v>221</v>
      </c>
      <c r="E166">
        <v>64</v>
      </c>
      <c r="F166">
        <v>201</v>
      </c>
      <c r="G166" t="s">
        <v>222</v>
      </c>
      <c r="H166" t="s">
        <v>8</v>
      </c>
      <c r="I166" s="2">
        <v>24.48</v>
      </c>
      <c r="J166" s="4">
        <f t="shared" si="4"/>
        <v>14.687999999999999</v>
      </c>
      <c r="K166" s="4">
        <f t="shared" si="5"/>
        <v>9.7920000000000016</v>
      </c>
    </row>
    <row r="167" spans="1:11" x14ac:dyDescent="0.25">
      <c r="A167" t="str">
        <f>Table1[[#This Row],[Operating System]]&amp;Table1[[#This Row],[Type]]&amp;Table1[[#This Row],[Size]]&amp;Table1[[#This Row],[vCPU]]</f>
        <v>Linux/UNIX UsageGPU Instancesp2.xlarge4</v>
      </c>
      <c r="B167" t="s">
        <v>4</v>
      </c>
      <c r="C167" t="s">
        <v>476</v>
      </c>
      <c r="D167" t="s">
        <v>223</v>
      </c>
      <c r="E167">
        <v>4</v>
      </c>
      <c r="F167">
        <v>16</v>
      </c>
      <c r="G167" t="s">
        <v>218</v>
      </c>
      <c r="H167" t="s">
        <v>8</v>
      </c>
      <c r="I167" s="2">
        <v>0.9</v>
      </c>
      <c r="J167" s="4">
        <f t="shared" si="4"/>
        <v>0.54</v>
      </c>
      <c r="K167" s="4">
        <f t="shared" si="5"/>
        <v>0.36000000000000004</v>
      </c>
    </row>
    <row r="168" spans="1:11" x14ac:dyDescent="0.25">
      <c r="A168" t="str">
        <f>Table1[[#This Row],[Operating System]]&amp;Table1[[#This Row],[Type]]&amp;Table1[[#This Row],[Size]]&amp;Table1[[#This Row],[vCPU]]</f>
        <v>Linux/UNIX UsageGPU Instancesp2.8xlarge32</v>
      </c>
      <c r="B168" t="s">
        <v>4</v>
      </c>
      <c r="C168" t="s">
        <v>476</v>
      </c>
      <c r="D168" t="s">
        <v>224</v>
      </c>
      <c r="E168">
        <v>32</v>
      </c>
      <c r="F168">
        <v>97</v>
      </c>
      <c r="G168" t="s">
        <v>222</v>
      </c>
      <c r="H168" t="s">
        <v>8</v>
      </c>
      <c r="I168" s="2">
        <v>7.2</v>
      </c>
      <c r="J168" s="4">
        <f t="shared" si="4"/>
        <v>4.32</v>
      </c>
      <c r="K168" s="4">
        <f t="shared" si="5"/>
        <v>2.8800000000000003</v>
      </c>
    </row>
    <row r="169" spans="1:11" x14ac:dyDescent="0.25">
      <c r="A169" t="str">
        <f>Table1[[#This Row],[Operating System]]&amp;Table1[[#This Row],[Type]]&amp;Table1[[#This Row],[Size]]&amp;Table1[[#This Row],[vCPU]]</f>
        <v>Linux/UNIX UsageGPU Instancesp2.16xlarge64</v>
      </c>
      <c r="B169" t="s">
        <v>4</v>
      </c>
      <c r="C169" t="s">
        <v>476</v>
      </c>
      <c r="D169" t="s">
        <v>225</v>
      </c>
      <c r="E169">
        <v>64</v>
      </c>
      <c r="F169">
        <v>201</v>
      </c>
      <c r="G169" t="s">
        <v>226</v>
      </c>
      <c r="H169" t="s">
        <v>8</v>
      </c>
      <c r="I169" s="2">
        <v>14.4</v>
      </c>
      <c r="J169" s="4">
        <f t="shared" si="4"/>
        <v>8.64</v>
      </c>
      <c r="K169" s="4">
        <f t="shared" si="5"/>
        <v>5.7600000000000007</v>
      </c>
    </row>
    <row r="170" spans="1:11" x14ac:dyDescent="0.25">
      <c r="A170" t="str">
        <f>Table1[[#This Row],[Operating System]]&amp;Table1[[#This Row],[Type]]&amp;Table1[[#This Row],[Size]]&amp;Table1[[#This Row],[vCPU]]</f>
        <v>Linux/UNIX UsageGPU Instancesg4dn.xlarge4</v>
      </c>
      <c r="B170" t="s">
        <v>4</v>
      </c>
      <c r="C170" t="s">
        <v>476</v>
      </c>
      <c r="D170" t="s">
        <v>227</v>
      </c>
      <c r="E170">
        <v>4</v>
      </c>
      <c r="F170" t="s">
        <v>6</v>
      </c>
      <c r="G170" t="s">
        <v>14</v>
      </c>
      <c r="H170" t="s">
        <v>228</v>
      </c>
      <c r="I170" s="2">
        <v>0.52600000000000002</v>
      </c>
      <c r="J170" s="4">
        <f t="shared" si="4"/>
        <v>0.31559999999999999</v>
      </c>
      <c r="K170" s="4">
        <f t="shared" si="5"/>
        <v>0.21040000000000003</v>
      </c>
    </row>
    <row r="171" spans="1:11" x14ac:dyDescent="0.25">
      <c r="A171" t="str">
        <f>Table1[[#This Row],[Operating System]]&amp;Table1[[#This Row],[Type]]&amp;Table1[[#This Row],[Size]]&amp;Table1[[#This Row],[vCPU]]</f>
        <v>Linux/UNIX UsageGPU Instancesg4dn.2xlarge8</v>
      </c>
      <c r="B171" t="s">
        <v>4</v>
      </c>
      <c r="C171" t="s">
        <v>476</v>
      </c>
      <c r="D171" t="s">
        <v>229</v>
      </c>
      <c r="E171">
        <v>8</v>
      </c>
      <c r="F171" t="s">
        <v>6</v>
      </c>
      <c r="G171" t="s">
        <v>16</v>
      </c>
      <c r="H171" t="s">
        <v>230</v>
      </c>
      <c r="I171" s="2">
        <v>0.752</v>
      </c>
      <c r="J171" s="4">
        <f t="shared" si="4"/>
        <v>0.45119999999999999</v>
      </c>
      <c r="K171" s="4">
        <f t="shared" si="5"/>
        <v>0.30080000000000001</v>
      </c>
    </row>
    <row r="172" spans="1:11" x14ac:dyDescent="0.25">
      <c r="A172" t="str">
        <f>Table1[[#This Row],[Operating System]]&amp;Table1[[#This Row],[Type]]&amp;Table1[[#This Row],[Size]]&amp;Table1[[#This Row],[vCPU]]</f>
        <v>Linux/UNIX UsageGPU Instancesg4dn.4xlarge16</v>
      </c>
      <c r="B172" t="s">
        <v>4</v>
      </c>
      <c r="C172" t="s">
        <v>476</v>
      </c>
      <c r="D172" t="s">
        <v>231</v>
      </c>
      <c r="E172">
        <v>16</v>
      </c>
      <c r="F172" t="s">
        <v>6</v>
      </c>
      <c r="G172" t="s">
        <v>54</v>
      </c>
      <c r="H172" t="s">
        <v>230</v>
      </c>
      <c r="I172" s="2">
        <v>1.204</v>
      </c>
      <c r="J172" s="4">
        <f t="shared" si="4"/>
        <v>0.72239999999999993</v>
      </c>
      <c r="K172" s="4">
        <f t="shared" si="5"/>
        <v>0.48160000000000003</v>
      </c>
    </row>
    <row r="173" spans="1:11" x14ac:dyDescent="0.25">
      <c r="A173" t="str">
        <f>Table1[[#This Row],[Operating System]]&amp;Table1[[#This Row],[Type]]&amp;Table1[[#This Row],[Size]]&amp;Table1[[#This Row],[vCPU]]</f>
        <v>Linux/UNIX UsageGPU Instancesg4dn.8xlarge32</v>
      </c>
      <c r="B173" t="s">
        <v>4</v>
      </c>
      <c r="C173" t="s">
        <v>476</v>
      </c>
      <c r="D173" t="s">
        <v>232</v>
      </c>
      <c r="E173">
        <v>32</v>
      </c>
      <c r="F173" t="s">
        <v>6</v>
      </c>
      <c r="G173" t="s">
        <v>56</v>
      </c>
      <c r="H173" t="s">
        <v>233</v>
      </c>
      <c r="I173" s="2">
        <v>2.1760000000000002</v>
      </c>
      <c r="J173" s="4">
        <f t="shared" si="4"/>
        <v>1.3056000000000001</v>
      </c>
      <c r="K173" s="4">
        <f t="shared" si="5"/>
        <v>0.87040000000000006</v>
      </c>
    </row>
    <row r="174" spans="1:11" x14ac:dyDescent="0.25">
      <c r="A174" t="str">
        <f>Table1[[#This Row],[Operating System]]&amp;Table1[[#This Row],[Type]]&amp;Table1[[#This Row],[Size]]&amp;Table1[[#This Row],[vCPU]]</f>
        <v>Linux/UNIX UsageGPU Instancesg4dn.12xlarge48</v>
      </c>
      <c r="B174" t="s">
        <v>4</v>
      </c>
      <c r="C174" t="s">
        <v>476</v>
      </c>
      <c r="D174" t="s">
        <v>234</v>
      </c>
      <c r="E174">
        <v>48</v>
      </c>
      <c r="F174" t="s">
        <v>6</v>
      </c>
      <c r="G174" t="s">
        <v>58</v>
      </c>
      <c r="H174" t="s">
        <v>233</v>
      </c>
      <c r="I174" s="2">
        <v>3.9119999999999999</v>
      </c>
      <c r="J174" s="4">
        <f t="shared" si="4"/>
        <v>2.3472</v>
      </c>
      <c r="K174" s="4">
        <f t="shared" si="5"/>
        <v>1.5648</v>
      </c>
    </row>
    <row r="175" spans="1:11" x14ac:dyDescent="0.25">
      <c r="A175" t="str">
        <f>Table1[[#This Row],[Operating System]]&amp;Table1[[#This Row],[Type]]&amp;Table1[[#This Row],[Size]]&amp;Table1[[#This Row],[vCPU]]</f>
        <v>Linux/UNIX UsageGPU Instancesg4dn.16xlarge64</v>
      </c>
      <c r="B175" t="s">
        <v>4</v>
      </c>
      <c r="C175" t="s">
        <v>476</v>
      </c>
      <c r="D175" t="s">
        <v>235</v>
      </c>
      <c r="E175">
        <v>64</v>
      </c>
      <c r="F175" t="s">
        <v>6</v>
      </c>
      <c r="G175" t="s">
        <v>60</v>
      </c>
      <c r="H175" t="s">
        <v>233</v>
      </c>
      <c r="I175" s="2">
        <v>4.3520000000000003</v>
      </c>
      <c r="J175" s="4">
        <f t="shared" si="4"/>
        <v>2.6112000000000002</v>
      </c>
      <c r="K175" s="4">
        <f t="shared" si="5"/>
        <v>1.7408000000000001</v>
      </c>
    </row>
    <row r="176" spans="1:11" x14ac:dyDescent="0.25">
      <c r="A176" t="str">
        <f>Table1[[#This Row],[Operating System]]&amp;Table1[[#This Row],[Type]]&amp;Table1[[#This Row],[Size]]&amp;Table1[[#This Row],[vCPU]]</f>
        <v>Linux/UNIX UsageGPU Instancesg4dn.metal96</v>
      </c>
      <c r="B176" t="s">
        <v>4</v>
      </c>
      <c r="C176" t="s">
        <v>476</v>
      </c>
      <c r="D176" t="s">
        <v>236</v>
      </c>
      <c r="E176">
        <v>96</v>
      </c>
      <c r="F176" t="s">
        <v>6</v>
      </c>
      <c r="G176" t="s">
        <v>87</v>
      </c>
      <c r="H176" t="s">
        <v>126</v>
      </c>
      <c r="I176" s="2">
        <v>7.8239999999999998</v>
      </c>
      <c r="J176" s="4">
        <f t="shared" si="4"/>
        <v>4.6943999999999999</v>
      </c>
      <c r="K176" s="4">
        <f t="shared" si="5"/>
        <v>3.1295999999999999</v>
      </c>
    </row>
    <row r="177" spans="1:11" x14ac:dyDescent="0.25">
      <c r="A177" t="str">
        <f>Table1[[#This Row],[Operating System]]&amp;Table1[[#This Row],[Type]]&amp;Table1[[#This Row],[Size]]&amp;Table1[[#This Row],[vCPU]]</f>
        <v>Linux/UNIX UsageGPU Instancesg3.4xlarge16</v>
      </c>
      <c r="B177" t="s">
        <v>4</v>
      </c>
      <c r="C177" t="s">
        <v>476</v>
      </c>
      <c r="D177" t="s">
        <v>237</v>
      </c>
      <c r="E177">
        <v>16</v>
      </c>
      <c r="F177">
        <v>58</v>
      </c>
      <c r="G177" t="s">
        <v>238</v>
      </c>
      <c r="H177" t="s">
        <v>8</v>
      </c>
      <c r="I177" s="2">
        <v>1.1399999999999999</v>
      </c>
      <c r="J177" s="4">
        <f t="shared" si="4"/>
        <v>0.68399999999999994</v>
      </c>
      <c r="K177" s="4">
        <f t="shared" si="5"/>
        <v>0.45599999999999996</v>
      </c>
    </row>
    <row r="178" spans="1:11" x14ac:dyDescent="0.25">
      <c r="A178" t="str">
        <f>Table1[[#This Row],[Operating System]]&amp;Table1[[#This Row],[Type]]&amp;Table1[[#This Row],[Size]]&amp;Table1[[#This Row],[vCPU]]</f>
        <v>Linux/UNIX UsageGPU Instancesg3.8xlarge32</v>
      </c>
      <c r="B178" t="s">
        <v>4</v>
      </c>
      <c r="C178" t="s">
        <v>476</v>
      </c>
      <c r="D178" t="s">
        <v>239</v>
      </c>
      <c r="E178">
        <v>32</v>
      </c>
      <c r="F178">
        <v>97</v>
      </c>
      <c r="G178" t="s">
        <v>220</v>
      </c>
      <c r="H178" t="s">
        <v>8</v>
      </c>
      <c r="I178" s="2">
        <v>2.2799999999999998</v>
      </c>
      <c r="J178" s="4">
        <f t="shared" si="4"/>
        <v>1.3679999999999999</v>
      </c>
      <c r="K178" s="4">
        <f t="shared" si="5"/>
        <v>0.91199999999999992</v>
      </c>
    </row>
    <row r="179" spans="1:11" x14ac:dyDescent="0.25">
      <c r="A179" t="str">
        <f>Table1[[#This Row],[Operating System]]&amp;Table1[[#This Row],[Type]]&amp;Table1[[#This Row],[Size]]&amp;Table1[[#This Row],[vCPU]]</f>
        <v>Linux/UNIX UsageGPU Instancesg3.16xlarge64</v>
      </c>
      <c r="B179" t="s">
        <v>4</v>
      </c>
      <c r="C179" t="s">
        <v>476</v>
      </c>
      <c r="D179" t="s">
        <v>240</v>
      </c>
      <c r="E179">
        <v>64</v>
      </c>
      <c r="F179">
        <v>201</v>
      </c>
      <c r="G179" t="s">
        <v>222</v>
      </c>
      <c r="H179" t="s">
        <v>8</v>
      </c>
      <c r="I179" s="2">
        <v>4.5599999999999996</v>
      </c>
      <c r="J179" s="4">
        <f t="shared" si="4"/>
        <v>2.7359999999999998</v>
      </c>
      <c r="K179" s="4">
        <f t="shared" si="5"/>
        <v>1.8239999999999998</v>
      </c>
    </row>
    <row r="180" spans="1:11" x14ac:dyDescent="0.25">
      <c r="A180" t="str">
        <f>Table1[[#This Row],[Operating System]]&amp;Table1[[#This Row],[Type]]&amp;Table1[[#This Row],[Size]]&amp;Table1[[#This Row],[vCPU]]</f>
        <v>Linux/UNIX UsageGPU Instancesg3s.xlarge4</v>
      </c>
      <c r="B180" t="s">
        <v>4</v>
      </c>
      <c r="C180" t="s">
        <v>476</v>
      </c>
      <c r="D180" t="s">
        <v>241</v>
      </c>
      <c r="E180">
        <v>4</v>
      </c>
      <c r="F180">
        <v>13</v>
      </c>
      <c r="G180" t="s">
        <v>242</v>
      </c>
      <c r="H180" t="s">
        <v>8</v>
      </c>
      <c r="I180" s="2">
        <v>0.75</v>
      </c>
      <c r="J180" s="4">
        <f t="shared" si="4"/>
        <v>0.44999999999999996</v>
      </c>
      <c r="K180" s="4">
        <f t="shared" si="5"/>
        <v>0.30000000000000004</v>
      </c>
    </row>
    <row r="181" spans="1:11" x14ac:dyDescent="0.25">
      <c r="A181" t="str">
        <f>Table1[[#This Row],[Operating System]]&amp;Table1[[#This Row],[Type]]&amp;Table1[[#This Row],[Size]]&amp;Table1[[#This Row],[vCPU]]</f>
        <v>Linux/UNIX UsageMemory Optimizedx1.16xlarge64</v>
      </c>
      <c r="B181" t="s">
        <v>4</v>
      </c>
      <c r="C181" t="s">
        <v>477</v>
      </c>
      <c r="D181" t="s">
        <v>243</v>
      </c>
      <c r="E181">
        <v>64</v>
      </c>
      <c r="F181">
        <v>174.5</v>
      </c>
      <c r="G181" t="s">
        <v>244</v>
      </c>
      <c r="H181" t="s">
        <v>245</v>
      </c>
      <c r="I181" s="2">
        <v>6.6689999999999996</v>
      </c>
      <c r="J181" s="4">
        <f t="shared" si="4"/>
        <v>4.0013999999999994</v>
      </c>
      <c r="K181" s="4">
        <f t="shared" si="5"/>
        <v>2.6676000000000002</v>
      </c>
    </row>
    <row r="182" spans="1:11" x14ac:dyDescent="0.25">
      <c r="A182" t="str">
        <f>Table1[[#This Row],[Operating System]]&amp;Table1[[#This Row],[Type]]&amp;Table1[[#This Row],[Size]]&amp;Table1[[#This Row],[vCPU]]</f>
        <v>Linux/UNIX UsageMemory Optimizedx1.32xlarge128</v>
      </c>
      <c r="B182" t="s">
        <v>4</v>
      </c>
      <c r="C182" t="s">
        <v>477</v>
      </c>
      <c r="D182" t="s">
        <v>246</v>
      </c>
      <c r="E182">
        <v>128</v>
      </c>
      <c r="F182">
        <v>349</v>
      </c>
      <c r="G182" t="s">
        <v>247</v>
      </c>
      <c r="H182" t="s">
        <v>248</v>
      </c>
      <c r="I182" s="2">
        <v>13.337999999999999</v>
      </c>
      <c r="J182" s="4">
        <f t="shared" si="4"/>
        <v>8.0027999999999988</v>
      </c>
      <c r="K182" s="4">
        <f t="shared" si="5"/>
        <v>5.3352000000000004</v>
      </c>
    </row>
    <row r="183" spans="1:11" x14ac:dyDescent="0.25">
      <c r="A183" t="str">
        <f>Table1[[#This Row],[Operating System]]&amp;Table1[[#This Row],[Type]]&amp;Table1[[#This Row],[Size]]&amp;Table1[[#This Row],[vCPU]]</f>
        <v>Linux/UNIX UsageMemory Optimizedx1e.xlarge4</v>
      </c>
      <c r="B183" t="s">
        <v>4</v>
      </c>
      <c r="C183" t="s">
        <v>477</v>
      </c>
      <c r="D183" t="s">
        <v>249</v>
      </c>
      <c r="E183">
        <v>4</v>
      </c>
      <c r="F183">
        <v>12</v>
      </c>
      <c r="G183" t="s">
        <v>238</v>
      </c>
      <c r="H183" t="s">
        <v>250</v>
      </c>
      <c r="I183" s="2">
        <v>0.83399999999999996</v>
      </c>
      <c r="J183" s="4">
        <f t="shared" si="4"/>
        <v>0.50039999999999996</v>
      </c>
      <c r="K183" s="4">
        <f t="shared" si="5"/>
        <v>0.33360000000000001</v>
      </c>
    </row>
    <row r="184" spans="1:11" x14ac:dyDescent="0.25">
      <c r="A184" t="str">
        <f>Table1[[#This Row],[Operating System]]&amp;Table1[[#This Row],[Type]]&amp;Table1[[#This Row],[Size]]&amp;Table1[[#This Row],[vCPU]]</f>
        <v>Linux/UNIX UsageMemory Optimizedx1e.2xlarge8</v>
      </c>
      <c r="B184" t="s">
        <v>4</v>
      </c>
      <c r="C184" t="s">
        <v>477</v>
      </c>
      <c r="D184" t="s">
        <v>251</v>
      </c>
      <c r="E184">
        <v>8</v>
      </c>
      <c r="F184">
        <v>23</v>
      </c>
      <c r="G184" t="s">
        <v>220</v>
      </c>
      <c r="H184" t="s">
        <v>252</v>
      </c>
      <c r="I184" s="2">
        <v>1.6679999999999999</v>
      </c>
      <c r="J184" s="4">
        <f t="shared" si="4"/>
        <v>1.0007999999999999</v>
      </c>
      <c r="K184" s="4">
        <f t="shared" si="5"/>
        <v>0.66720000000000002</v>
      </c>
    </row>
    <row r="185" spans="1:11" x14ac:dyDescent="0.25">
      <c r="A185" t="str">
        <f>Table1[[#This Row],[Operating System]]&amp;Table1[[#This Row],[Type]]&amp;Table1[[#This Row],[Size]]&amp;Table1[[#This Row],[vCPU]]</f>
        <v>Linux/UNIX UsageMemory Optimizedx1e.4xlarge16</v>
      </c>
      <c r="B185" t="s">
        <v>4</v>
      </c>
      <c r="C185" t="s">
        <v>477</v>
      </c>
      <c r="D185" t="s">
        <v>253</v>
      </c>
      <c r="E185">
        <v>16</v>
      </c>
      <c r="F185">
        <v>47</v>
      </c>
      <c r="G185" t="s">
        <v>222</v>
      </c>
      <c r="H185" t="s">
        <v>254</v>
      </c>
      <c r="I185" s="2">
        <v>3.3359999999999999</v>
      </c>
      <c r="J185" s="4">
        <f t="shared" si="4"/>
        <v>2.0015999999999998</v>
      </c>
      <c r="K185" s="4">
        <f t="shared" si="5"/>
        <v>1.3344</v>
      </c>
    </row>
    <row r="186" spans="1:11" x14ac:dyDescent="0.25">
      <c r="A186" t="str">
        <f>Table1[[#This Row],[Operating System]]&amp;Table1[[#This Row],[Type]]&amp;Table1[[#This Row],[Size]]&amp;Table1[[#This Row],[vCPU]]</f>
        <v>Linux/UNIX UsageMemory Optimizedx1e.8xlarge32</v>
      </c>
      <c r="B186" t="s">
        <v>4</v>
      </c>
      <c r="C186" t="s">
        <v>477</v>
      </c>
      <c r="D186" t="s">
        <v>255</v>
      </c>
      <c r="E186">
        <v>32</v>
      </c>
      <c r="F186">
        <v>91</v>
      </c>
      <c r="G186" t="s">
        <v>244</v>
      </c>
      <c r="H186" t="s">
        <v>256</v>
      </c>
      <c r="I186" s="2">
        <v>6.6719999999999997</v>
      </c>
      <c r="J186" s="4">
        <f t="shared" si="4"/>
        <v>4.0031999999999996</v>
      </c>
      <c r="K186" s="4">
        <f t="shared" si="5"/>
        <v>2.6688000000000001</v>
      </c>
    </row>
    <row r="187" spans="1:11" x14ac:dyDescent="0.25">
      <c r="A187" t="str">
        <f>Table1[[#This Row],[Operating System]]&amp;Table1[[#This Row],[Type]]&amp;Table1[[#This Row],[Size]]&amp;Table1[[#This Row],[vCPU]]</f>
        <v>Linux/UNIX UsageMemory Optimizedx1e.16xlarge64</v>
      </c>
      <c r="B187" t="s">
        <v>4</v>
      </c>
      <c r="C187" t="s">
        <v>477</v>
      </c>
      <c r="D187" t="s">
        <v>257</v>
      </c>
      <c r="E187">
        <v>64</v>
      </c>
      <c r="F187">
        <v>179</v>
      </c>
      <c r="G187" t="s">
        <v>247</v>
      </c>
      <c r="H187" t="s">
        <v>245</v>
      </c>
      <c r="I187" s="2">
        <v>13.343999999999999</v>
      </c>
      <c r="J187" s="4">
        <f t="shared" si="4"/>
        <v>8.0063999999999993</v>
      </c>
      <c r="K187" s="4">
        <f t="shared" si="5"/>
        <v>5.3376000000000001</v>
      </c>
    </row>
    <row r="188" spans="1:11" x14ac:dyDescent="0.25">
      <c r="A188" t="str">
        <f>Table1[[#This Row],[Operating System]]&amp;Table1[[#This Row],[Type]]&amp;Table1[[#This Row],[Size]]&amp;Table1[[#This Row],[vCPU]]</f>
        <v>Linux/UNIX UsageMemory Optimizedx1e.32xlarge128</v>
      </c>
      <c r="B188" t="s">
        <v>4</v>
      </c>
      <c r="C188" t="s">
        <v>477</v>
      </c>
      <c r="D188" t="s">
        <v>258</v>
      </c>
      <c r="E188">
        <v>128</v>
      </c>
      <c r="F188">
        <v>340</v>
      </c>
      <c r="G188" t="s">
        <v>259</v>
      </c>
      <c r="H188" t="s">
        <v>248</v>
      </c>
      <c r="I188" s="2">
        <v>26.687999999999999</v>
      </c>
      <c r="J188" s="4">
        <f t="shared" si="4"/>
        <v>16.012799999999999</v>
      </c>
      <c r="K188" s="4">
        <f t="shared" si="5"/>
        <v>10.6752</v>
      </c>
    </row>
    <row r="189" spans="1:11" x14ac:dyDescent="0.25">
      <c r="A189" t="str">
        <f>Table1[[#This Row],[Operating System]]&amp;Table1[[#This Row],[Type]]&amp;Table1[[#This Row],[Size]]&amp;Table1[[#This Row],[vCPU]]</f>
        <v>Linux/UNIX UsageMemory Optimizedr6g.medium1</v>
      </c>
      <c r="B189" t="s">
        <v>4</v>
      </c>
      <c r="C189" t="s">
        <v>477</v>
      </c>
      <c r="D189" t="s">
        <v>260</v>
      </c>
      <c r="E189">
        <v>1</v>
      </c>
      <c r="F189" t="s">
        <v>6</v>
      </c>
      <c r="G189" t="s">
        <v>12</v>
      </c>
      <c r="H189" t="s">
        <v>8</v>
      </c>
      <c r="I189" s="2">
        <v>5.04E-2</v>
      </c>
      <c r="J189" s="4">
        <f t="shared" si="4"/>
        <v>3.024E-2</v>
      </c>
      <c r="K189" s="4">
        <f t="shared" si="5"/>
        <v>2.0160000000000001E-2</v>
      </c>
    </row>
    <row r="190" spans="1:11" x14ac:dyDescent="0.25">
      <c r="A190" t="str">
        <f>Table1[[#This Row],[Operating System]]&amp;Table1[[#This Row],[Type]]&amp;Table1[[#This Row],[Size]]&amp;Table1[[#This Row],[vCPU]]</f>
        <v>Linux/UNIX UsageMemory Optimizedr6g.large2</v>
      </c>
      <c r="B190" t="s">
        <v>4</v>
      </c>
      <c r="C190" t="s">
        <v>477</v>
      </c>
      <c r="D190" t="s">
        <v>261</v>
      </c>
      <c r="E190">
        <v>2</v>
      </c>
      <c r="F190" t="s">
        <v>6</v>
      </c>
      <c r="G190" t="s">
        <v>14</v>
      </c>
      <c r="H190" t="s">
        <v>8</v>
      </c>
      <c r="I190" s="2">
        <v>0.1008</v>
      </c>
      <c r="J190" s="4">
        <f t="shared" si="4"/>
        <v>6.0479999999999999E-2</v>
      </c>
      <c r="K190" s="4">
        <f t="shared" si="5"/>
        <v>4.0320000000000002E-2</v>
      </c>
    </row>
    <row r="191" spans="1:11" x14ac:dyDescent="0.25">
      <c r="A191" t="str">
        <f>Table1[[#This Row],[Operating System]]&amp;Table1[[#This Row],[Type]]&amp;Table1[[#This Row],[Size]]&amp;Table1[[#This Row],[vCPU]]</f>
        <v>Linux/UNIX UsageMemory Optimizedr6g.xlarge4</v>
      </c>
      <c r="B191" t="s">
        <v>4</v>
      </c>
      <c r="C191" t="s">
        <v>477</v>
      </c>
      <c r="D191" t="s">
        <v>262</v>
      </c>
      <c r="E191">
        <v>4</v>
      </c>
      <c r="F191" t="s">
        <v>6</v>
      </c>
      <c r="G191" t="s">
        <v>16</v>
      </c>
      <c r="H191" t="s">
        <v>8</v>
      </c>
      <c r="I191" s="2">
        <v>0.2016</v>
      </c>
      <c r="J191" s="4">
        <f t="shared" si="4"/>
        <v>0.12096</v>
      </c>
      <c r="K191" s="4">
        <f t="shared" si="5"/>
        <v>8.0640000000000003E-2</v>
      </c>
    </row>
    <row r="192" spans="1:11" x14ac:dyDescent="0.25">
      <c r="A192" t="str">
        <f>Table1[[#This Row],[Operating System]]&amp;Table1[[#This Row],[Type]]&amp;Table1[[#This Row],[Size]]&amp;Table1[[#This Row],[vCPU]]</f>
        <v>Linux/UNIX UsageMemory Optimizedr6g.2xlarge8</v>
      </c>
      <c r="B192" t="s">
        <v>4</v>
      </c>
      <c r="C192" t="s">
        <v>477</v>
      </c>
      <c r="D192" t="s">
        <v>263</v>
      </c>
      <c r="E192">
        <v>8</v>
      </c>
      <c r="F192" t="s">
        <v>6</v>
      </c>
      <c r="G192" t="s">
        <v>54</v>
      </c>
      <c r="H192" t="s">
        <v>8</v>
      </c>
      <c r="I192" s="2">
        <v>0.4032</v>
      </c>
      <c r="J192" s="4">
        <f t="shared" ref="J192:J255" si="6">I192*0.6</f>
        <v>0.24192</v>
      </c>
      <c r="K192" s="4">
        <f t="shared" ref="K192:K255" si="7">I192*0.4</f>
        <v>0.16128000000000001</v>
      </c>
    </row>
    <row r="193" spans="1:11" x14ac:dyDescent="0.25">
      <c r="A193" t="str">
        <f>Table1[[#This Row],[Operating System]]&amp;Table1[[#This Row],[Type]]&amp;Table1[[#This Row],[Size]]&amp;Table1[[#This Row],[vCPU]]</f>
        <v>Linux/UNIX UsageMemory Optimizedr6g.4xlarge16</v>
      </c>
      <c r="B193" t="s">
        <v>4</v>
      </c>
      <c r="C193" t="s">
        <v>477</v>
      </c>
      <c r="D193" t="s">
        <v>264</v>
      </c>
      <c r="E193">
        <v>16</v>
      </c>
      <c r="F193" t="s">
        <v>6</v>
      </c>
      <c r="G193" t="s">
        <v>56</v>
      </c>
      <c r="H193" t="s">
        <v>8</v>
      </c>
      <c r="I193" s="2">
        <v>0.80640000000000001</v>
      </c>
      <c r="J193" s="4">
        <f t="shared" si="6"/>
        <v>0.48383999999999999</v>
      </c>
      <c r="K193" s="4">
        <f t="shared" si="7"/>
        <v>0.32256000000000001</v>
      </c>
    </row>
    <row r="194" spans="1:11" x14ac:dyDescent="0.25">
      <c r="A194" t="str">
        <f>Table1[[#This Row],[Operating System]]&amp;Table1[[#This Row],[Type]]&amp;Table1[[#This Row],[Size]]&amp;Table1[[#This Row],[vCPU]]</f>
        <v>Linux/UNIX UsageMemory Optimizedr6g.8xlarge32</v>
      </c>
      <c r="B194" t="s">
        <v>4</v>
      </c>
      <c r="C194" t="s">
        <v>477</v>
      </c>
      <c r="D194" t="s">
        <v>265</v>
      </c>
      <c r="E194">
        <v>32</v>
      </c>
      <c r="F194" t="s">
        <v>6</v>
      </c>
      <c r="G194" t="s">
        <v>60</v>
      </c>
      <c r="H194" t="s">
        <v>8</v>
      </c>
      <c r="I194" s="2">
        <v>1.6128</v>
      </c>
      <c r="J194" s="4">
        <f t="shared" si="6"/>
        <v>0.96767999999999998</v>
      </c>
      <c r="K194" s="4">
        <f t="shared" si="7"/>
        <v>0.64512000000000003</v>
      </c>
    </row>
    <row r="195" spans="1:11" x14ac:dyDescent="0.25">
      <c r="A195" t="str">
        <f>Table1[[#This Row],[Operating System]]&amp;Table1[[#This Row],[Type]]&amp;Table1[[#This Row],[Size]]&amp;Table1[[#This Row],[vCPU]]</f>
        <v>Linux/UNIX UsageMemory Optimizedr6g.12xlarge48</v>
      </c>
      <c r="B195" t="s">
        <v>4</v>
      </c>
      <c r="C195" t="s">
        <v>477</v>
      </c>
      <c r="D195" t="s">
        <v>266</v>
      </c>
      <c r="E195">
        <v>48</v>
      </c>
      <c r="F195" t="s">
        <v>6</v>
      </c>
      <c r="G195" t="s">
        <v>87</v>
      </c>
      <c r="H195" t="s">
        <v>8</v>
      </c>
      <c r="I195" s="2">
        <v>2.4192</v>
      </c>
      <c r="J195" s="4">
        <f t="shared" si="6"/>
        <v>1.4515199999999999</v>
      </c>
      <c r="K195" s="4">
        <f t="shared" si="7"/>
        <v>0.9676800000000001</v>
      </c>
    </row>
    <row r="196" spans="1:11" x14ac:dyDescent="0.25">
      <c r="A196" t="str">
        <f>Table1[[#This Row],[Operating System]]&amp;Table1[[#This Row],[Type]]&amp;Table1[[#This Row],[Size]]&amp;Table1[[#This Row],[vCPU]]</f>
        <v>Linux/UNIX UsageMemory Optimizedr6g.16xlarge64</v>
      </c>
      <c r="B196" t="s">
        <v>4</v>
      </c>
      <c r="C196" t="s">
        <v>477</v>
      </c>
      <c r="D196" t="s">
        <v>267</v>
      </c>
      <c r="E196">
        <v>64</v>
      </c>
      <c r="F196" t="s">
        <v>6</v>
      </c>
      <c r="G196" t="s">
        <v>268</v>
      </c>
      <c r="H196" t="s">
        <v>8</v>
      </c>
      <c r="I196" s="2">
        <v>3.2256</v>
      </c>
      <c r="J196" s="4">
        <f t="shared" si="6"/>
        <v>1.93536</v>
      </c>
      <c r="K196" s="4">
        <f t="shared" si="7"/>
        <v>1.2902400000000001</v>
      </c>
    </row>
    <row r="197" spans="1:11" x14ac:dyDescent="0.25">
      <c r="A197" t="str">
        <f>Table1[[#This Row],[Operating System]]&amp;Table1[[#This Row],[Type]]&amp;Table1[[#This Row],[Size]]&amp;Table1[[#This Row],[vCPU]]</f>
        <v>Linux/UNIX UsageMemory Optimizedr6g.metal64</v>
      </c>
      <c r="B197" t="s">
        <v>4</v>
      </c>
      <c r="C197" t="s">
        <v>477</v>
      </c>
      <c r="D197" t="s">
        <v>269</v>
      </c>
      <c r="E197">
        <v>64</v>
      </c>
      <c r="F197" t="s">
        <v>6</v>
      </c>
      <c r="G197" t="s">
        <v>268</v>
      </c>
      <c r="H197" t="s">
        <v>8</v>
      </c>
      <c r="I197" s="2">
        <v>3.2256</v>
      </c>
      <c r="J197" s="4">
        <f t="shared" si="6"/>
        <v>1.93536</v>
      </c>
      <c r="K197" s="4">
        <f t="shared" si="7"/>
        <v>1.2902400000000001</v>
      </c>
    </row>
    <row r="198" spans="1:11" x14ac:dyDescent="0.25">
      <c r="A198" t="str">
        <f>Table1[[#This Row],[Operating System]]&amp;Table1[[#This Row],[Type]]&amp;Table1[[#This Row],[Size]]&amp;Table1[[#This Row],[vCPU]]</f>
        <v>Linux/UNIX UsageMemory Optimizedr6gd.medium1</v>
      </c>
      <c r="B198" t="s">
        <v>4</v>
      </c>
      <c r="C198" t="s">
        <v>477</v>
      </c>
      <c r="D198" t="s">
        <v>270</v>
      </c>
      <c r="E198">
        <v>1</v>
      </c>
      <c r="F198" t="s">
        <v>6</v>
      </c>
      <c r="G198" t="s">
        <v>12</v>
      </c>
      <c r="H198" t="s">
        <v>63</v>
      </c>
      <c r="I198" s="2">
        <v>5.7599999999999998E-2</v>
      </c>
      <c r="J198" s="4">
        <f t="shared" si="6"/>
        <v>3.456E-2</v>
      </c>
      <c r="K198" s="4">
        <f t="shared" si="7"/>
        <v>2.3040000000000001E-2</v>
      </c>
    </row>
    <row r="199" spans="1:11" x14ac:dyDescent="0.25">
      <c r="A199" t="str">
        <f>Table1[[#This Row],[Operating System]]&amp;Table1[[#This Row],[Type]]&amp;Table1[[#This Row],[Size]]&amp;Table1[[#This Row],[vCPU]]</f>
        <v>Linux/UNIX UsageMemory Optimizedr6gd.large2</v>
      </c>
      <c r="B199" t="s">
        <v>4</v>
      </c>
      <c r="C199" t="s">
        <v>477</v>
      </c>
      <c r="D199" t="s">
        <v>271</v>
      </c>
      <c r="E199">
        <v>2</v>
      </c>
      <c r="F199" t="s">
        <v>6</v>
      </c>
      <c r="G199" t="s">
        <v>14</v>
      </c>
      <c r="H199" t="s">
        <v>65</v>
      </c>
      <c r="I199" s="2">
        <v>0.1152</v>
      </c>
      <c r="J199" s="4">
        <f t="shared" si="6"/>
        <v>6.9120000000000001E-2</v>
      </c>
      <c r="K199" s="4">
        <f t="shared" si="7"/>
        <v>4.6080000000000003E-2</v>
      </c>
    </row>
    <row r="200" spans="1:11" x14ac:dyDescent="0.25">
      <c r="A200" t="str">
        <f>Table1[[#This Row],[Operating System]]&amp;Table1[[#This Row],[Type]]&amp;Table1[[#This Row],[Size]]&amp;Table1[[#This Row],[vCPU]]</f>
        <v>Linux/UNIX UsageMemory Optimizedr6gd.xlarge4</v>
      </c>
      <c r="B200" t="s">
        <v>4</v>
      </c>
      <c r="C200" t="s">
        <v>477</v>
      </c>
      <c r="D200" t="s">
        <v>272</v>
      </c>
      <c r="E200">
        <v>4</v>
      </c>
      <c r="F200" t="s">
        <v>6</v>
      </c>
      <c r="G200" t="s">
        <v>16</v>
      </c>
      <c r="H200" t="s">
        <v>67</v>
      </c>
      <c r="I200" s="2">
        <v>0.23039999999999999</v>
      </c>
      <c r="J200" s="4">
        <f t="shared" si="6"/>
        <v>0.13824</v>
      </c>
      <c r="K200" s="4">
        <f t="shared" si="7"/>
        <v>9.2160000000000006E-2</v>
      </c>
    </row>
    <row r="201" spans="1:11" x14ac:dyDescent="0.25">
      <c r="A201" t="str">
        <f>Table1[[#This Row],[Operating System]]&amp;Table1[[#This Row],[Type]]&amp;Table1[[#This Row],[Size]]&amp;Table1[[#This Row],[vCPU]]</f>
        <v>Linux/UNIX UsageMemory Optimizedr6gd.2xlarge8</v>
      </c>
      <c r="B201" t="s">
        <v>4</v>
      </c>
      <c r="C201" t="s">
        <v>477</v>
      </c>
      <c r="D201" t="s">
        <v>273</v>
      </c>
      <c r="E201">
        <v>8</v>
      </c>
      <c r="F201" t="s">
        <v>6</v>
      </c>
      <c r="G201" t="s">
        <v>54</v>
      </c>
      <c r="H201" t="s">
        <v>69</v>
      </c>
      <c r="I201" s="2">
        <v>0.46079999999999999</v>
      </c>
      <c r="J201" s="4">
        <f t="shared" si="6"/>
        <v>0.27648</v>
      </c>
      <c r="K201" s="4">
        <f t="shared" si="7"/>
        <v>0.18432000000000001</v>
      </c>
    </row>
    <row r="202" spans="1:11" x14ac:dyDescent="0.25">
      <c r="A202" t="str">
        <f>Table1[[#This Row],[Operating System]]&amp;Table1[[#This Row],[Type]]&amp;Table1[[#This Row],[Size]]&amp;Table1[[#This Row],[vCPU]]</f>
        <v>Linux/UNIX UsageMemory Optimizedr6gd.4xlarge16</v>
      </c>
      <c r="B202" t="s">
        <v>4</v>
      </c>
      <c r="C202" t="s">
        <v>477</v>
      </c>
      <c r="D202" t="s">
        <v>274</v>
      </c>
      <c r="E202">
        <v>16</v>
      </c>
      <c r="F202" t="s">
        <v>6</v>
      </c>
      <c r="G202" t="s">
        <v>56</v>
      </c>
      <c r="H202" t="s">
        <v>71</v>
      </c>
      <c r="I202" s="2">
        <v>0.92159999999999997</v>
      </c>
      <c r="J202" s="4">
        <f t="shared" si="6"/>
        <v>0.55296000000000001</v>
      </c>
      <c r="K202" s="4">
        <f t="shared" si="7"/>
        <v>0.36864000000000002</v>
      </c>
    </row>
    <row r="203" spans="1:11" x14ac:dyDescent="0.25">
      <c r="A203" t="str">
        <f>Table1[[#This Row],[Operating System]]&amp;Table1[[#This Row],[Type]]&amp;Table1[[#This Row],[Size]]&amp;Table1[[#This Row],[vCPU]]</f>
        <v>Linux/UNIX UsageMemory Optimizedr6gd.8xlarge32</v>
      </c>
      <c r="B203" t="s">
        <v>4</v>
      </c>
      <c r="C203" t="s">
        <v>477</v>
      </c>
      <c r="D203" t="s">
        <v>275</v>
      </c>
      <c r="E203">
        <v>32</v>
      </c>
      <c r="F203" t="s">
        <v>6</v>
      </c>
      <c r="G203" t="s">
        <v>60</v>
      </c>
      <c r="H203" t="s">
        <v>73</v>
      </c>
      <c r="I203" s="2">
        <v>1.8431999999999999</v>
      </c>
      <c r="J203" s="4">
        <f t="shared" si="6"/>
        <v>1.10592</v>
      </c>
      <c r="K203" s="4">
        <f t="shared" si="7"/>
        <v>0.73728000000000005</v>
      </c>
    </row>
    <row r="204" spans="1:11" x14ac:dyDescent="0.25">
      <c r="A204" t="str">
        <f>Table1[[#This Row],[Operating System]]&amp;Table1[[#This Row],[Type]]&amp;Table1[[#This Row],[Size]]&amp;Table1[[#This Row],[vCPU]]</f>
        <v>Linux/UNIX UsageMemory Optimizedr6gd.12xlarge48</v>
      </c>
      <c r="B204" t="s">
        <v>4</v>
      </c>
      <c r="C204" t="s">
        <v>477</v>
      </c>
      <c r="D204" t="s">
        <v>276</v>
      </c>
      <c r="E204">
        <v>48</v>
      </c>
      <c r="F204" t="s">
        <v>6</v>
      </c>
      <c r="G204" t="s">
        <v>87</v>
      </c>
      <c r="H204" t="s">
        <v>75</v>
      </c>
      <c r="I204" s="2">
        <v>2.7648000000000001</v>
      </c>
      <c r="J204" s="4">
        <f t="shared" si="6"/>
        <v>1.6588800000000001</v>
      </c>
      <c r="K204" s="4">
        <f t="shared" si="7"/>
        <v>1.10592</v>
      </c>
    </row>
    <row r="205" spans="1:11" x14ac:dyDescent="0.25">
      <c r="A205" t="str">
        <f>Table1[[#This Row],[Operating System]]&amp;Table1[[#This Row],[Type]]&amp;Table1[[#This Row],[Size]]&amp;Table1[[#This Row],[vCPU]]</f>
        <v>Linux/UNIX UsageMemory Optimizedr6gd.16xlarge64</v>
      </c>
      <c r="B205" t="s">
        <v>4</v>
      </c>
      <c r="C205" t="s">
        <v>477</v>
      </c>
      <c r="D205" t="s">
        <v>277</v>
      </c>
      <c r="E205">
        <v>64</v>
      </c>
      <c r="F205" t="s">
        <v>6</v>
      </c>
      <c r="G205" t="s">
        <v>268</v>
      </c>
      <c r="H205" t="s">
        <v>77</v>
      </c>
      <c r="I205" s="2">
        <v>3.6863999999999999</v>
      </c>
      <c r="J205" s="4">
        <f t="shared" si="6"/>
        <v>2.21184</v>
      </c>
      <c r="K205" s="4">
        <f t="shared" si="7"/>
        <v>1.4745600000000001</v>
      </c>
    </row>
    <row r="206" spans="1:11" x14ac:dyDescent="0.25">
      <c r="A206" t="str">
        <f>Table1[[#This Row],[Operating System]]&amp;Table1[[#This Row],[Type]]&amp;Table1[[#This Row],[Size]]&amp;Table1[[#This Row],[vCPU]]</f>
        <v>Linux/UNIX UsageMemory Optimizedr6gd.metal64</v>
      </c>
      <c r="B206" t="s">
        <v>4</v>
      </c>
      <c r="C206" t="s">
        <v>477</v>
      </c>
      <c r="D206" t="s">
        <v>278</v>
      </c>
      <c r="E206">
        <v>64</v>
      </c>
      <c r="F206" t="s">
        <v>6</v>
      </c>
      <c r="G206" t="s">
        <v>268</v>
      </c>
      <c r="H206" t="s">
        <v>77</v>
      </c>
      <c r="I206" s="2">
        <v>3.6863999999999999</v>
      </c>
      <c r="J206" s="4">
        <f t="shared" si="6"/>
        <v>2.21184</v>
      </c>
      <c r="K206" s="4">
        <f t="shared" si="7"/>
        <v>1.4745600000000001</v>
      </c>
    </row>
    <row r="207" spans="1:11" x14ac:dyDescent="0.25">
      <c r="A207" t="str">
        <f>Table1[[#This Row],[Operating System]]&amp;Table1[[#This Row],[Type]]&amp;Table1[[#This Row],[Size]]&amp;Table1[[#This Row],[vCPU]]</f>
        <v>Linux/UNIX UsageMemory Optimizedr5.large2</v>
      </c>
      <c r="B207" t="s">
        <v>4</v>
      </c>
      <c r="C207" t="s">
        <v>477</v>
      </c>
      <c r="D207" t="s">
        <v>279</v>
      </c>
      <c r="E207">
        <v>2</v>
      </c>
      <c r="F207">
        <v>10</v>
      </c>
      <c r="G207" t="s">
        <v>14</v>
      </c>
      <c r="H207" t="s">
        <v>8</v>
      </c>
      <c r="I207" s="2">
        <v>0.126</v>
      </c>
      <c r="J207" s="4">
        <f t="shared" si="6"/>
        <v>7.5600000000000001E-2</v>
      </c>
      <c r="K207" s="4">
        <f t="shared" si="7"/>
        <v>5.04E-2</v>
      </c>
    </row>
    <row r="208" spans="1:11" x14ac:dyDescent="0.25">
      <c r="A208" t="str">
        <f>Table1[[#This Row],[Operating System]]&amp;Table1[[#This Row],[Type]]&amp;Table1[[#This Row],[Size]]&amp;Table1[[#This Row],[vCPU]]</f>
        <v>Linux/UNIX UsageMemory Optimizedr5.xlarge4</v>
      </c>
      <c r="B208" t="s">
        <v>4</v>
      </c>
      <c r="C208" t="s">
        <v>477</v>
      </c>
      <c r="D208" t="s">
        <v>280</v>
      </c>
      <c r="E208">
        <v>4</v>
      </c>
      <c r="F208">
        <v>19</v>
      </c>
      <c r="G208" t="s">
        <v>16</v>
      </c>
      <c r="H208" t="s">
        <v>8</v>
      </c>
      <c r="I208" s="2">
        <v>0.252</v>
      </c>
      <c r="J208" s="4">
        <f t="shared" si="6"/>
        <v>0.1512</v>
      </c>
      <c r="K208" s="4">
        <f t="shared" si="7"/>
        <v>0.1008</v>
      </c>
    </row>
    <row r="209" spans="1:11" x14ac:dyDescent="0.25">
      <c r="A209" t="str">
        <f>Table1[[#This Row],[Operating System]]&amp;Table1[[#This Row],[Type]]&amp;Table1[[#This Row],[Size]]&amp;Table1[[#This Row],[vCPU]]</f>
        <v>Linux/UNIX UsageMemory Optimizedr5.2xlarge8</v>
      </c>
      <c r="B209" t="s">
        <v>4</v>
      </c>
      <c r="C209" t="s">
        <v>477</v>
      </c>
      <c r="D209" t="s">
        <v>281</v>
      </c>
      <c r="E209">
        <v>8</v>
      </c>
      <c r="F209">
        <v>37</v>
      </c>
      <c r="G209" t="s">
        <v>54</v>
      </c>
      <c r="H209" t="s">
        <v>8</v>
      </c>
      <c r="I209" s="2">
        <v>0.504</v>
      </c>
      <c r="J209" s="4">
        <f t="shared" si="6"/>
        <v>0.3024</v>
      </c>
      <c r="K209" s="4">
        <f t="shared" si="7"/>
        <v>0.2016</v>
      </c>
    </row>
    <row r="210" spans="1:11" x14ac:dyDescent="0.25">
      <c r="A210" t="str">
        <f>Table1[[#This Row],[Operating System]]&amp;Table1[[#This Row],[Type]]&amp;Table1[[#This Row],[Size]]&amp;Table1[[#This Row],[vCPU]]</f>
        <v>Linux/UNIX UsageMemory Optimizedr5.4xlarge16</v>
      </c>
      <c r="B210" t="s">
        <v>4</v>
      </c>
      <c r="C210" t="s">
        <v>477</v>
      </c>
      <c r="D210" t="s">
        <v>282</v>
      </c>
      <c r="E210">
        <v>16</v>
      </c>
      <c r="F210">
        <v>70</v>
      </c>
      <c r="G210" t="s">
        <v>56</v>
      </c>
      <c r="H210" t="s">
        <v>8</v>
      </c>
      <c r="I210" s="2">
        <v>1.008</v>
      </c>
      <c r="J210" s="4">
        <f t="shared" si="6"/>
        <v>0.6048</v>
      </c>
      <c r="K210" s="4">
        <f t="shared" si="7"/>
        <v>0.4032</v>
      </c>
    </row>
    <row r="211" spans="1:11" x14ac:dyDescent="0.25">
      <c r="A211" t="str">
        <f>Table1[[#This Row],[Operating System]]&amp;Table1[[#This Row],[Type]]&amp;Table1[[#This Row],[Size]]&amp;Table1[[#This Row],[vCPU]]</f>
        <v>Linux/UNIX UsageMemory Optimizedr5.8xlarge32</v>
      </c>
      <c r="B211" t="s">
        <v>4</v>
      </c>
      <c r="C211" t="s">
        <v>477</v>
      </c>
      <c r="D211" t="s">
        <v>283</v>
      </c>
      <c r="E211">
        <v>32</v>
      </c>
      <c r="F211">
        <v>128</v>
      </c>
      <c r="G211" t="s">
        <v>60</v>
      </c>
      <c r="H211" t="s">
        <v>8</v>
      </c>
      <c r="I211" s="2">
        <v>2.016</v>
      </c>
      <c r="J211" s="4">
        <f t="shared" si="6"/>
        <v>1.2096</v>
      </c>
      <c r="K211" s="4">
        <f t="shared" si="7"/>
        <v>0.80640000000000001</v>
      </c>
    </row>
    <row r="212" spans="1:11" x14ac:dyDescent="0.25">
      <c r="A212" t="str">
        <f>Table1[[#This Row],[Operating System]]&amp;Table1[[#This Row],[Type]]&amp;Table1[[#This Row],[Size]]&amp;Table1[[#This Row],[vCPU]]</f>
        <v>Linux/UNIX UsageMemory Optimizedr5.12xlarge48</v>
      </c>
      <c r="B212" t="s">
        <v>4</v>
      </c>
      <c r="C212" t="s">
        <v>477</v>
      </c>
      <c r="D212" t="s">
        <v>284</v>
      </c>
      <c r="E212">
        <v>48</v>
      </c>
      <c r="F212">
        <v>168</v>
      </c>
      <c r="G212" t="s">
        <v>87</v>
      </c>
      <c r="H212" t="s">
        <v>8</v>
      </c>
      <c r="I212" s="2">
        <v>3.024</v>
      </c>
      <c r="J212" s="4">
        <f t="shared" si="6"/>
        <v>1.8144</v>
      </c>
      <c r="K212" s="4">
        <f t="shared" si="7"/>
        <v>1.2096</v>
      </c>
    </row>
    <row r="213" spans="1:11" x14ac:dyDescent="0.25">
      <c r="A213" t="str">
        <f>Table1[[#This Row],[Operating System]]&amp;Table1[[#This Row],[Type]]&amp;Table1[[#This Row],[Size]]&amp;Table1[[#This Row],[vCPU]]</f>
        <v>Linux/UNIX UsageMemory Optimizedr5.16xlarge64</v>
      </c>
      <c r="B213" t="s">
        <v>4</v>
      </c>
      <c r="C213" t="s">
        <v>477</v>
      </c>
      <c r="D213" t="s">
        <v>285</v>
      </c>
      <c r="E213">
        <v>64</v>
      </c>
      <c r="F213">
        <v>256</v>
      </c>
      <c r="G213" t="s">
        <v>268</v>
      </c>
      <c r="H213" t="s">
        <v>8</v>
      </c>
      <c r="I213" s="2">
        <v>4.032</v>
      </c>
      <c r="J213" s="4">
        <f t="shared" si="6"/>
        <v>2.4192</v>
      </c>
      <c r="K213" s="4">
        <f t="shared" si="7"/>
        <v>1.6128</v>
      </c>
    </row>
    <row r="214" spans="1:11" x14ac:dyDescent="0.25">
      <c r="A214" t="str">
        <f>Table1[[#This Row],[Operating System]]&amp;Table1[[#This Row],[Type]]&amp;Table1[[#This Row],[Size]]&amp;Table1[[#This Row],[vCPU]]</f>
        <v>Linux/UNIX UsageMemory Optimizedr5.24xlarge96</v>
      </c>
      <c r="B214" t="s">
        <v>4</v>
      </c>
      <c r="C214" t="s">
        <v>477</v>
      </c>
      <c r="D214" t="s">
        <v>286</v>
      </c>
      <c r="E214">
        <v>96</v>
      </c>
      <c r="F214">
        <v>337</v>
      </c>
      <c r="G214" t="s">
        <v>287</v>
      </c>
      <c r="H214" t="s">
        <v>8</v>
      </c>
      <c r="I214" s="2">
        <v>6.048</v>
      </c>
      <c r="J214" s="4">
        <f t="shared" si="6"/>
        <v>3.6288</v>
      </c>
      <c r="K214" s="4">
        <f t="shared" si="7"/>
        <v>2.4192</v>
      </c>
    </row>
    <row r="215" spans="1:11" x14ac:dyDescent="0.25">
      <c r="A215" t="str">
        <f>Table1[[#This Row],[Operating System]]&amp;Table1[[#This Row],[Type]]&amp;Table1[[#This Row],[Size]]&amp;Table1[[#This Row],[vCPU]]</f>
        <v>Linux/UNIX UsageMemory Optimizedr5.metal96</v>
      </c>
      <c r="B215" t="s">
        <v>4</v>
      </c>
      <c r="C215" t="s">
        <v>477</v>
      </c>
      <c r="D215" t="s">
        <v>288</v>
      </c>
      <c r="E215">
        <v>96</v>
      </c>
      <c r="F215">
        <v>347</v>
      </c>
      <c r="G215" t="s">
        <v>287</v>
      </c>
      <c r="H215" t="s">
        <v>8</v>
      </c>
      <c r="I215" s="2">
        <v>6.048</v>
      </c>
      <c r="J215" s="4">
        <f t="shared" si="6"/>
        <v>3.6288</v>
      </c>
      <c r="K215" s="4">
        <f t="shared" si="7"/>
        <v>2.4192</v>
      </c>
    </row>
    <row r="216" spans="1:11" x14ac:dyDescent="0.25">
      <c r="A216" t="str">
        <f>Table1[[#This Row],[Operating System]]&amp;Table1[[#This Row],[Type]]&amp;Table1[[#This Row],[Size]]&amp;Table1[[#This Row],[vCPU]]</f>
        <v>Linux/UNIX UsageMemory Optimizedr5a.large2</v>
      </c>
      <c r="B216" t="s">
        <v>4</v>
      </c>
      <c r="C216" t="s">
        <v>477</v>
      </c>
      <c r="D216" t="s">
        <v>289</v>
      </c>
      <c r="E216">
        <v>2</v>
      </c>
      <c r="F216" t="s">
        <v>6</v>
      </c>
      <c r="G216" t="s">
        <v>14</v>
      </c>
      <c r="H216" t="s">
        <v>8</v>
      </c>
      <c r="I216" s="2">
        <v>0.113</v>
      </c>
      <c r="J216" s="4">
        <f t="shared" si="6"/>
        <v>6.7799999999999999E-2</v>
      </c>
      <c r="K216" s="4">
        <f t="shared" si="7"/>
        <v>4.5200000000000004E-2</v>
      </c>
    </row>
    <row r="217" spans="1:11" x14ac:dyDescent="0.25">
      <c r="A217" t="str">
        <f>Table1[[#This Row],[Operating System]]&amp;Table1[[#This Row],[Type]]&amp;Table1[[#This Row],[Size]]&amp;Table1[[#This Row],[vCPU]]</f>
        <v>Linux/UNIX UsageMemory Optimizedr5a.xlarge4</v>
      </c>
      <c r="B217" t="s">
        <v>4</v>
      </c>
      <c r="C217" t="s">
        <v>477</v>
      </c>
      <c r="D217" t="s">
        <v>290</v>
      </c>
      <c r="E217">
        <v>4</v>
      </c>
      <c r="F217" t="s">
        <v>6</v>
      </c>
      <c r="G217" t="s">
        <v>16</v>
      </c>
      <c r="H217" t="s">
        <v>8</v>
      </c>
      <c r="I217" s="2">
        <v>0.22600000000000001</v>
      </c>
      <c r="J217" s="4">
        <f t="shared" si="6"/>
        <v>0.1356</v>
      </c>
      <c r="K217" s="4">
        <f t="shared" si="7"/>
        <v>9.0400000000000008E-2</v>
      </c>
    </row>
    <row r="218" spans="1:11" x14ac:dyDescent="0.25">
      <c r="A218" t="str">
        <f>Table1[[#This Row],[Operating System]]&amp;Table1[[#This Row],[Type]]&amp;Table1[[#This Row],[Size]]&amp;Table1[[#This Row],[vCPU]]</f>
        <v>Linux/UNIX UsageMemory Optimizedr5a.2xlarge8</v>
      </c>
      <c r="B218" t="s">
        <v>4</v>
      </c>
      <c r="C218" t="s">
        <v>477</v>
      </c>
      <c r="D218" t="s">
        <v>291</v>
      </c>
      <c r="E218">
        <v>8</v>
      </c>
      <c r="F218" t="s">
        <v>6</v>
      </c>
      <c r="G218" t="s">
        <v>54</v>
      </c>
      <c r="H218" t="s">
        <v>8</v>
      </c>
      <c r="I218" s="2">
        <v>0.45200000000000001</v>
      </c>
      <c r="J218" s="4">
        <f t="shared" si="6"/>
        <v>0.2712</v>
      </c>
      <c r="K218" s="4">
        <f t="shared" si="7"/>
        <v>0.18080000000000002</v>
      </c>
    </row>
    <row r="219" spans="1:11" x14ac:dyDescent="0.25">
      <c r="A219" t="str">
        <f>Table1[[#This Row],[Operating System]]&amp;Table1[[#This Row],[Type]]&amp;Table1[[#This Row],[Size]]&amp;Table1[[#This Row],[vCPU]]</f>
        <v>Linux/UNIX UsageMemory Optimizedr5a.4xlarge16</v>
      </c>
      <c r="B219" t="s">
        <v>4</v>
      </c>
      <c r="C219" t="s">
        <v>477</v>
      </c>
      <c r="D219" t="s">
        <v>292</v>
      </c>
      <c r="E219">
        <v>16</v>
      </c>
      <c r="F219" t="s">
        <v>6</v>
      </c>
      <c r="G219" t="s">
        <v>56</v>
      </c>
      <c r="H219" t="s">
        <v>8</v>
      </c>
      <c r="I219" s="2">
        <v>0.90400000000000003</v>
      </c>
      <c r="J219" s="4">
        <f t="shared" si="6"/>
        <v>0.54239999999999999</v>
      </c>
      <c r="K219" s="4">
        <f t="shared" si="7"/>
        <v>0.36160000000000003</v>
      </c>
    </row>
    <row r="220" spans="1:11" x14ac:dyDescent="0.25">
      <c r="A220" t="str">
        <f>Table1[[#This Row],[Operating System]]&amp;Table1[[#This Row],[Type]]&amp;Table1[[#This Row],[Size]]&amp;Table1[[#This Row],[vCPU]]</f>
        <v>Linux/UNIX UsageMemory Optimizedr5a.8xlarge32</v>
      </c>
      <c r="B220" t="s">
        <v>4</v>
      </c>
      <c r="C220" t="s">
        <v>477</v>
      </c>
      <c r="D220" t="s">
        <v>293</v>
      </c>
      <c r="E220">
        <v>32</v>
      </c>
      <c r="F220" t="s">
        <v>6</v>
      </c>
      <c r="G220" t="s">
        <v>60</v>
      </c>
      <c r="H220" t="s">
        <v>8</v>
      </c>
      <c r="I220" s="2">
        <v>1.8080000000000001</v>
      </c>
      <c r="J220" s="4">
        <f t="shared" si="6"/>
        <v>1.0848</v>
      </c>
      <c r="K220" s="4">
        <f t="shared" si="7"/>
        <v>0.72320000000000007</v>
      </c>
    </row>
    <row r="221" spans="1:11" x14ac:dyDescent="0.25">
      <c r="A221" t="str">
        <f>Table1[[#This Row],[Operating System]]&amp;Table1[[#This Row],[Type]]&amp;Table1[[#This Row],[Size]]&amp;Table1[[#This Row],[vCPU]]</f>
        <v>Linux/UNIX UsageMemory Optimizedr5a.12xlarge48</v>
      </c>
      <c r="B221" t="s">
        <v>4</v>
      </c>
      <c r="C221" t="s">
        <v>477</v>
      </c>
      <c r="D221" t="s">
        <v>294</v>
      </c>
      <c r="E221">
        <v>48</v>
      </c>
      <c r="F221" t="s">
        <v>6</v>
      </c>
      <c r="G221" t="s">
        <v>87</v>
      </c>
      <c r="H221" t="s">
        <v>8</v>
      </c>
      <c r="I221" s="2">
        <v>2.7120000000000002</v>
      </c>
      <c r="J221" s="4">
        <f t="shared" si="6"/>
        <v>1.6272</v>
      </c>
      <c r="K221" s="4">
        <f t="shared" si="7"/>
        <v>1.0848000000000002</v>
      </c>
    </row>
    <row r="222" spans="1:11" x14ac:dyDescent="0.25">
      <c r="A222" t="str">
        <f>Table1[[#This Row],[Operating System]]&amp;Table1[[#This Row],[Type]]&amp;Table1[[#This Row],[Size]]&amp;Table1[[#This Row],[vCPU]]</f>
        <v>Linux/UNIX UsageMemory Optimizedr5a.16xlarge64</v>
      </c>
      <c r="B222" t="s">
        <v>4</v>
      </c>
      <c r="C222" t="s">
        <v>477</v>
      </c>
      <c r="D222" t="s">
        <v>295</v>
      </c>
      <c r="E222">
        <v>64</v>
      </c>
      <c r="F222" t="s">
        <v>6</v>
      </c>
      <c r="G222" t="s">
        <v>268</v>
      </c>
      <c r="H222" t="s">
        <v>8</v>
      </c>
      <c r="I222" s="2">
        <v>3.6160000000000001</v>
      </c>
      <c r="J222" s="4">
        <f t="shared" si="6"/>
        <v>2.1696</v>
      </c>
      <c r="K222" s="4">
        <f t="shared" si="7"/>
        <v>1.4464000000000001</v>
      </c>
    </row>
    <row r="223" spans="1:11" x14ac:dyDescent="0.25">
      <c r="A223" t="str">
        <f>Table1[[#This Row],[Operating System]]&amp;Table1[[#This Row],[Type]]&amp;Table1[[#This Row],[Size]]&amp;Table1[[#This Row],[vCPU]]</f>
        <v>Linux/UNIX UsageMemory Optimizedr5a.24xlarge96</v>
      </c>
      <c r="B223" t="s">
        <v>4</v>
      </c>
      <c r="C223" t="s">
        <v>477</v>
      </c>
      <c r="D223" t="s">
        <v>296</v>
      </c>
      <c r="E223">
        <v>96</v>
      </c>
      <c r="F223" t="s">
        <v>6</v>
      </c>
      <c r="G223" t="s">
        <v>287</v>
      </c>
      <c r="H223" t="s">
        <v>8</v>
      </c>
      <c r="I223" s="2">
        <v>5.4240000000000004</v>
      </c>
      <c r="J223" s="4">
        <f t="shared" si="6"/>
        <v>3.2544</v>
      </c>
      <c r="K223" s="4">
        <f t="shared" si="7"/>
        <v>2.1696000000000004</v>
      </c>
    </row>
    <row r="224" spans="1:11" x14ac:dyDescent="0.25">
      <c r="A224" t="str">
        <f>Table1[[#This Row],[Operating System]]&amp;Table1[[#This Row],[Type]]&amp;Table1[[#This Row],[Size]]&amp;Table1[[#This Row],[vCPU]]</f>
        <v>Linux/UNIX UsageMemory Optimizedr5ad.large2</v>
      </c>
      <c r="B224" t="s">
        <v>4</v>
      </c>
      <c r="C224" t="s">
        <v>477</v>
      </c>
      <c r="D224" t="s">
        <v>297</v>
      </c>
      <c r="E224">
        <v>2</v>
      </c>
      <c r="F224" t="s">
        <v>6</v>
      </c>
      <c r="G224" t="s">
        <v>14</v>
      </c>
      <c r="H224" t="s">
        <v>98</v>
      </c>
      <c r="I224" s="2">
        <v>0.13100000000000001</v>
      </c>
      <c r="J224" s="4">
        <f t="shared" si="6"/>
        <v>7.8600000000000003E-2</v>
      </c>
      <c r="K224" s="4">
        <f t="shared" si="7"/>
        <v>5.2400000000000002E-2</v>
      </c>
    </row>
    <row r="225" spans="1:11" x14ac:dyDescent="0.25">
      <c r="A225" t="str">
        <f>Table1[[#This Row],[Operating System]]&amp;Table1[[#This Row],[Type]]&amp;Table1[[#This Row],[Size]]&amp;Table1[[#This Row],[vCPU]]</f>
        <v>Linux/UNIX UsageMemory Optimizedr5ad.xlarge4</v>
      </c>
      <c r="B225" t="s">
        <v>4</v>
      </c>
      <c r="C225" t="s">
        <v>477</v>
      </c>
      <c r="D225" t="s">
        <v>298</v>
      </c>
      <c r="E225">
        <v>4</v>
      </c>
      <c r="F225" t="s">
        <v>6</v>
      </c>
      <c r="G225" t="s">
        <v>16</v>
      </c>
      <c r="H225" t="s">
        <v>100</v>
      </c>
      <c r="I225" s="2">
        <v>0.26200000000000001</v>
      </c>
      <c r="J225" s="4">
        <f t="shared" si="6"/>
        <v>0.15720000000000001</v>
      </c>
      <c r="K225" s="4">
        <f t="shared" si="7"/>
        <v>0.1048</v>
      </c>
    </row>
    <row r="226" spans="1:11" x14ac:dyDescent="0.25">
      <c r="A226" t="str">
        <f>Table1[[#This Row],[Operating System]]&amp;Table1[[#This Row],[Type]]&amp;Table1[[#This Row],[Size]]&amp;Table1[[#This Row],[vCPU]]</f>
        <v>Linux/UNIX UsageMemory Optimizedr5ad.2xlarge8</v>
      </c>
      <c r="B226" t="s">
        <v>4</v>
      </c>
      <c r="C226" t="s">
        <v>477</v>
      </c>
      <c r="D226" t="s">
        <v>299</v>
      </c>
      <c r="E226">
        <v>8</v>
      </c>
      <c r="F226" t="s">
        <v>6</v>
      </c>
      <c r="G226" t="s">
        <v>54</v>
      </c>
      <c r="H226" t="s">
        <v>102</v>
      </c>
      <c r="I226" s="2">
        <v>0.52400000000000002</v>
      </c>
      <c r="J226" s="4">
        <f t="shared" si="6"/>
        <v>0.31440000000000001</v>
      </c>
      <c r="K226" s="4">
        <f t="shared" si="7"/>
        <v>0.20960000000000001</v>
      </c>
    </row>
    <row r="227" spans="1:11" x14ac:dyDescent="0.25">
      <c r="A227" t="str">
        <f>Table1[[#This Row],[Operating System]]&amp;Table1[[#This Row],[Type]]&amp;Table1[[#This Row],[Size]]&amp;Table1[[#This Row],[vCPU]]</f>
        <v>Linux/UNIX UsageMemory Optimizedr5ad.4xlarge16</v>
      </c>
      <c r="B227" t="s">
        <v>4</v>
      </c>
      <c r="C227" t="s">
        <v>477</v>
      </c>
      <c r="D227" t="s">
        <v>300</v>
      </c>
      <c r="E227">
        <v>16</v>
      </c>
      <c r="F227" t="s">
        <v>6</v>
      </c>
      <c r="G227" t="s">
        <v>56</v>
      </c>
      <c r="H227" t="s">
        <v>104</v>
      </c>
      <c r="I227" s="2">
        <v>1.048</v>
      </c>
      <c r="J227" s="4">
        <f t="shared" si="6"/>
        <v>0.62880000000000003</v>
      </c>
      <c r="K227" s="4">
        <f t="shared" si="7"/>
        <v>0.41920000000000002</v>
      </c>
    </row>
    <row r="228" spans="1:11" x14ac:dyDescent="0.25">
      <c r="A228" t="str">
        <f>Table1[[#This Row],[Operating System]]&amp;Table1[[#This Row],[Type]]&amp;Table1[[#This Row],[Size]]&amp;Table1[[#This Row],[vCPU]]</f>
        <v>Linux/UNIX UsageMemory Optimizedr5ad.12xlarge48</v>
      </c>
      <c r="B228" t="s">
        <v>4</v>
      </c>
      <c r="C228" t="s">
        <v>477</v>
      </c>
      <c r="D228" t="s">
        <v>301</v>
      </c>
      <c r="E228">
        <v>48</v>
      </c>
      <c r="F228" t="s">
        <v>6</v>
      </c>
      <c r="G228" t="s">
        <v>87</v>
      </c>
      <c r="H228" t="s">
        <v>106</v>
      </c>
      <c r="I228" s="2">
        <v>3.1440000000000001</v>
      </c>
      <c r="J228" s="4">
        <f t="shared" si="6"/>
        <v>1.8864000000000001</v>
      </c>
      <c r="K228" s="4">
        <f t="shared" si="7"/>
        <v>1.2576000000000001</v>
      </c>
    </row>
    <row r="229" spans="1:11" x14ac:dyDescent="0.25">
      <c r="A229" t="str">
        <f>Table1[[#This Row],[Operating System]]&amp;Table1[[#This Row],[Type]]&amp;Table1[[#This Row],[Size]]&amp;Table1[[#This Row],[vCPU]]</f>
        <v>Linux/UNIX UsageMemory Optimizedr5ad.24xlarge96</v>
      </c>
      <c r="B229" t="s">
        <v>4</v>
      </c>
      <c r="C229" t="s">
        <v>477</v>
      </c>
      <c r="D229" t="s">
        <v>302</v>
      </c>
      <c r="E229">
        <v>96</v>
      </c>
      <c r="F229" t="s">
        <v>6</v>
      </c>
      <c r="G229" t="s">
        <v>287</v>
      </c>
      <c r="H229" t="s">
        <v>108</v>
      </c>
      <c r="I229" s="2">
        <v>6.2880000000000003</v>
      </c>
      <c r="J229" s="4">
        <f t="shared" si="6"/>
        <v>3.7728000000000002</v>
      </c>
      <c r="K229" s="4">
        <f t="shared" si="7"/>
        <v>2.5152000000000001</v>
      </c>
    </row>
    <row r="230" spans="1:11" x14ac:dyDescent="0.25">
      <c r="A230" t="str">
        <f>Table1[[#This Row],[Operating System]]&amp;Table1[[#This Row],[Type]]&amp;Table1[[#This Row],[Size]]&amp;Table1[[#This Row],[vCPU]]</f>
        <v>Linux/UNIX UsageMemory Optimizedr5d.large2</v>
      </c>
      <c r="B230" t="s">
        <v>4</v>
      </c>
      <c r="C230" t="s">
        <v>477</v>
      </c>
      <c r="D230" t="s">
        <v>303</v>
      </c>
      <c r="E230">
        <v>2</v>
      </c>
      <c r="F230">
        <v>10</v>
      </c>
      <c r="G230" t="s">
        <v>14</v>
      </c>
      <c r="H230" t="s">
        <v>98</v>
      </c>
      <c r="I230" s="2">
        <v>0.14399999999999999</v>
      </c>
      <c r="J230" s="4">
        <f t="shared" si="6"/>
        <v>8.6399999999999991E-2</v>
      </c>
      <c r="K230" s="4">
        <f t="shared" si="7"/>
        <v>5.7599999999999998E-2</v>
      </c>
    </row>
    <row r="231" spans="1:11" x14ac:dyDescent="0.25">
      <c r="A231" t="str">
        <f>Table1[[#This Row],[Operating System]]&amp;Table1[[#This Row],[Type]]&amp;Table1[[#This Row],[Size]]&amp;Table1[[#This Row],[vCPU]]</f>
        <v>Linux/UNIX UsageMemory Optimizedr5d.xlarge4</v>
      </c>
      <c r="B231" t="s">
        <v>4</v>
      </c>
      <c r="C231" t="s">
        <v>477</v>
      </c>
      <c r="D231" t="s">
        <v>304</v>
      </c>
      <c r="E231">
        <v>4</v>
      </c>
      <c r="F231">
        <v>19</v>
      </c>
      <c r="G231" t="s">
        <v>16</v>
      </c>
      <c r="H231" t="s">
        <v>100</v>
      </c>
      <c r="I231" s="2">
        <v>0.28799999999999998</v>
      </c>
      <c r="J231" s="4">
        <f t="shared" si="6"/>
        <v>0.17279999999999998</v>
      </c>
      <c r="K231" s="4">
        <f t="shared" si="7"/>
        <v>0.1152</v>
      </c>
    </row>
    <row r="232" spans="1:11" x14ac:dyDescent="0.25">
      <c r="A232" t="str">
        <f>Table1[[#This Row],[Operating System]]&amp;Table1[[#This Row],[Type]]&amp;Table1[[#This Row],[Size]]&amp;Table1[[#This Row],[vCPU]]</f>
        <v>Linux/UNIX UsageMemory Optimizedr5d.2xlarge8</v>
      </c>
      <c r="B232" t="s">
        <v>4</v>
      </c>
      <c r="C232" t="s">
        <v>477</v>
      </c>
      <c r="D232" t="s">
        <v>305</v>
      </c>
      <c r="E232">
        <v>8</v>
      </c>
      <c r="F232">
        <v>37</v>
      </c>
      <c r="G232" t="s">
        <v>54</v>
      </c>
      <c r="H232" t="s">
        <v>102</v>
      </c>
      <c r="I232" s="2">
        <v>0.57599999999999996</v>
      </c>
      <c r="J232" s="4">
        <f t="shared" si="6"/>
        <v>0.34559999999999996</v>
      </c>
      <c r="K232" s="4">
        <f t="shared" si="7"/>
        <v>0.23039999999999999</v>
      </c>
    </row>
    <row r="233" spans="1:11" x14ac:dyDescent="0.25">
      <c r="A233" t="str">
        <f>Table1[[#This Row],[Operating System]]&amp;Table1[[#This Row],[Type]]&amp;Table1[[#This Row],[Size]]&amp;Table1[[#This Row],[vCPU]]</f>
        <v>Linux/UNIX UsageMemory Optimizedr5d.4xlarge16</v>
      </c>
      <c r="B233" t="s">
        <v>4</v>
      </c>
      <c r="C233" t="s">
        <v>477</v>
      </c>
      <c r="D233" t="s">
        <v>306</v>
      </c>
      <c r="E233">
        <v>16</v>
      </c>
      <c r="F233">
        <v>70</v>
      </c>
      <c r="G233" t="s">
        <v>56</v>
      </c>
      <c r="H233" t="s">
        <v>104</v>
      </c>
      <c r="I233" s="2">
        <v>1.1519999999999999</v>
      </c>
      <c r="J233" s="4">
        <f t="shared" si="6"/>
        <v>0.69119999999999993</v>
      </c>
      <c r="K233" s="4">
        <f t="shared" si="7"/>
        <v>0.46079999999999999</v>
      </c>
    </row>
    <row r="234" spans="1:11" x14ac:dyDescent="0.25">
      <c r="A234" t="str">
        <f>Table1[[#This Row],[Operating System]]&amp;Table1[[#This Row],[Type]]&amp;Table1[[#This Row],[Size]]&amp;Table1[[#This Row],[vCPU]]</f>
        <v>Linux/UNIX UsageMemory Optimizedr5d.8xlarge32</v>
      </c>
      <c r="B234" t="s">
        <v>4</v>
      </c>
      <c r="C234" t="s">
        <v>477</v>
      </c>
      <c r="D234" t="s">
        <v>307</v>
      </c>
      <c r="E234">
        <v>32</v>
      </c>
      <c r="F234">
        <v>128</v>
      </c>
      <c r="G234" t="s">
        <v>60</v>
      </c>
      <c r="H234" t="s">
        <v>114</v>
      </c>
      <c r="I234" s="2">
        <v>2.3039999999999998</v>
      </c>
      <c r="J234" s="4">
        <f t="shared" si="6"/>
        <v>1.3823999999999999</v>
      </c>
      <c r="K234" s="4">
        <f t="shared" si="7"/>
        <v>0.92159999999999997</v>
      </c>
    </row>
    <row r="235" spans="1:11" x14ac:dyDescent="0.25">
      <c r="A235" t="str">
        <f>Table1[[#This Row],[Operating System]]&amp;Table1[[#This Row],[Type]]&amp;Table1[[#This Row],[Size]]&amp;Table1[[#This Row],[vCPU]]</f>
        <v>Linux/UNIX UsageMemory Optimizedr5d.12xlarge48</v>
      </c>
      <c r="B235" t="s">
        <v>4</v>
      </c>
      <c r="C235" t="s">
        <v>477</v>
      </c>
      <c r="D235" t="s">
        <v>308</v>
      </c>
      <c r="E235">
        <v>48</v>
      </c>
      <c r="F235">
        <v>168</v>
      </c>
      <c r="G235" t="s">
        <v>87</v>
      </c>
      <c r="H235" t="s">
        <v>106</v>
      </c>
      <c r="I235" s="2">
        <v>3.456</v>
      </c>
      <c r="J235" s="4">
        <f t="shared" si="6"/>
        <v>2.0735999999999999</v>
      </c>
      <c r="K235" s="4">
        <f t="shared" si="7"/>
        <v>1.3824000000000001</v>
      </c>
    </row>
    <row r="236" spans="1:11" x14ac:dyDescent="0.25">
      <c r="A236" t="str">
        <f>Table1[[#This Row],[Operating System]]&amp;Table1[[#This Row],[Type]]&amp;Table1[[#This Row],[Size]]&amp;Table1[[#This Row],[vCPU]]</f>
        <v>Linux/UNIX UsageMemory Optimizedr5d.16xlarge64</v>
      </c>
      <c r="B236" t="s">
        <v>4</v>
      </c>
      <c r="C236" t="s">
        <v>477</v>
      </c>
      <c r="D236" t="s">
        <v>309</v>
      </c>
      <c r="E236">
        <v>64</v>
      </c>
      <c r="F236">
        <v>256</v>
      </c>
      <c r="G236" t="s">
        <v>268</v>
      </c>
      <c r="H236" t="s">
        <v>117</v>
      </c>
      <c r="I236" s="2">
        <v>4.6079999999999997</v>
      </c>
      <c r="J236" s="4">
        <f t="shared" si="6"/>
        <v>2.7647999999999997</v>
      </c>
      <c r="K236" s="4">
        <f t="shared" si="7"/>
        <v>1.8431999999999999</v>
      </c>
    </row>
    <row r="237" spans="1:11" x14ac:dyDescent="0.25">
      <c r="A237" t="str">
        <f>Table1[[#This Row],[Operating System]]&amp;Table1[[#This Row],[Type]]&amp;Table1[[#This Row],[Size]]&amp;Table1[[#This Row],[vCPU]]</f>
        <v>Linux/UNIX UsageMemory Optimizedr5d.24xlarge96</v>
      </c>
      <c r="B237" t="s">
        <v>4</v>
      </c>
      <c r="C237" t="s">
        <v>477</v>
      </c>
      <c r="D237" t="s">
        <v>310</v>
      </c>
      <c r="E237">
        <v>96</v>
      </c>
      <c r="F237">
        <v>337</v>
      </c>
      <c r="G237" t="s">
        <v>287</v>
      </c>
      <c r="H237" t="s">
        <v>108</v>
      </c>
      <c r="I237" s="2">
        <v>6.9119999999999999</v>
      </c>
      <c r="J237" s="4">
        <f t="shared" si="6"/>
        <v>4.1471999999999998</v>
      </c>
      <c r="K237" s="4">
        <f t="shared" si="7"/>
        <v>2.7648000000000001</v>
      </c>
    </row>
    <row r="238" spans="1:11" x14ac:dyDescent="0.25">
      <c r="A238" t="str">
        <f>Table1[[#This Row],[Operating System]]&amp;Table1[[#This Row],[Type]]&amp;Table1[[#This Row],[Size]]&amp;Table1[[#This Row],[vCPU]]</f>
        <v>Linux/UNIX UsageMemory Optimizedr5d.metal96</v>
      </c>
      <c r="B238" t="s">
        <v>4</v>
      </c>
      <c r="C238" t="s">
        <v>477</v>
      </c>
      <c r="D238" t="s">
        <v>311</v>
      </c>
      <c r="E238">
        <v>96</v>
      </c>
      <c r="F238">
        <v>347</v>
      </c>
      <c r="G238" t="s">
        <v>287</v>
      </c>
      <c r="H238" t="s">
        <v>108</v>
      </c>
      <c r="I238" s="2">
        <v>6.9119999999999999</v>
      </c>
      <c r="J238" s="4">
        <f t="shared" si="6"/>
        <v>4.1471999999999998</v>
      </c>
      <c r="K238" s="4">
        <f t="shared" si="7"/>
        <v>2.7648000000000001</v>
      </c>
    </row>
    <row r="239" spans="1:11" x14ac:dyDescent="0.25">
      <c r="A239" t="str">
        <f>Table1[[#This Row],[Operating System]]&amp;Table1[[#This Row],[Type]]&amp;Table1[[#This Row],[Size]]&amp;Table1[[#This Row],[vCPU]]</f>
        <v>Linux/UNIX UsageMemory Optimizedr5dn.large2</v>
      </c>
      <c r="B239" t="s">
        <v>4</v>
      </c>
      <c r="C239" t="s">
        <v>477</v>
      </c>
      <c r="D239" t="s">
        <v>312</v>
      </c>
      <c r="E239">
        <v>2</v>
      </c>
      <c r="F239" t="s">
        <v>6</v>
      </c>
      <c r="G239" t="s">
        <v>14</v>
      </c>
      <c r="H239" t="s">
        <v>98</v>
      </c>
      <c r="I239" s="2">
        <v>0.16700000000000001</v>
      </c>
      <c r="J239" s="4">
        <f t="shared" si="6"/>
        <v>0.1002</v>
      </c>
      <c r="K239" s="4">
        <f t="shared" si="7"/>
        <v>6.6800000000000012E-2</v>
      </c>
    </row>
    <row r="240" spans="1:11" x14ac:dyDescent="0.25">
      <c r="A240" t="str">
        <f>Table1[[#This Row],[Operating System]]&amp;Table1[[#This Row],[Type]]&amp;Table1[[#This Row],[Size]]&amp;Table1[[#This Row],[vCPU]]</f>
        <v>Linux/UNIX UsageMemory Optimizedr5dn.xlarge4</v>
      </c>
      <c r="B240" t="s">
        <v>4</v>
      </c>
      <c r="C240" t="s">
        <v>477</v>
      </c>
      <c r="D240" t="s">
        <v>313</v>
      </c>
      <c r="E240">
        <v>4</v>
      </c>
      <c r="F240" t="s">
        <v>6</v>
      </c>
      <c r="G240" t="s">
        <v>16</v>
      </c>
      <c r="H240" t="s">
        <v>100</v>
      </c>
      <c r="I240" s="2">
        <v>0.33400000000000002</v>
      </c>
      <c r="J240" s="4">
        <f t="shared" si="6"/>
        <v>0.20039999999999999</v>
      </c>
      <c r="K240" s="4">
        <f t="shared" si="7"/>
        <v>0.13360000000000002</v>
      </c>
    </row>
    <row r="241" spans="1:11" x14ac:dyDescent="0.25">
      <c r="A241" t="str">
        <f>Table1[[#This Row],[Operating System]]&amp;Table1[[#This Row],[Type]]&amp;Table1[[#This Row],[Size]]&amp;Table1[[#This Row],[vCPU]]</f>
        <v>Linux/UNIX UsageMemory Optimizedr5dn.2xlarge8</v>
      </c>
      <c r="B241" t="s">
        <v>4</v>
      </c>
      <c r="C241" t="s">
        <v>477</v>
      </c>
      <c r="D241" t="s">
        <v>314</v>
      </c>
      <c r="E241">
        <v>8</v>
      </c>
      <c r="F241" t="s">
        <v>6</v>
      </c>
      <c r="G241" t="s">
        <v>54</v>
      </c>
      <c r="H241" t="s">
        <v>102</v>
      </c>
      <c r="I241" s="2">
        <v>0.66800000000000004</v>
      </c>
      <c r="J241" s="4">
        <f t="shared" si="6"/>
        <v>0.40079999999999999</v>
      </c>
      <c r="K241" s="4">
        <f t="shared" si="7"/>
        <v>0.26720000000000005</v>
      </c>
    </row>
    <row r="242" spans="1:11" x14ac:dyDescent="0.25">
      <c r="A242" t="str">
        <f>Table1[[#This Row],[Operating System]]&amp;Table1[[#This Row],[Type]]&amp;Table1[[#This Row],[Size]]&amp;Table1[[#This Row],[vCPU]]</f>
        <v>Linux/UNIX UsageMemory Optimizedr5dn.4xlarge16</v>
      </c>
      <c r="B242" t="s">
        <v>4</v>
      </c>
      <c r="C242" t="s">
        <v>477</v>
      </c>
      <c r="D242" t="s">
        <v>315</v>
      </c>
      <c r="E242">
        <v>16</v>
      </c>
      <c r="F242" t="s">
        <v>6</v>
      </c>
      <c r="G242" t="s">
        <v>56</v>
      </c>
      <c r="H242" t="s">
        <v>104</v>
      </c>
      <c r="I242" s="2">
        <v>1.3360000000000001</v>
      </c>
      <c r="J242" s="4">
        <f t="shared" si="6"/>
        <v>0.80159999999999998</v>
      </c>
      <c r="K242" s="4">
        <f t="shared" si="7"/>
        <v>0.5344000000000001</v>
      </c>
    </row>
    <row r="243" spans="1:11" x14ac:dyDescent="0.25">
      <c r="A243" t="str">
        <f>Table1[[#This Row],[Operating System]]&amp;Table1[[#This Row],[Type]]&amp;Table1[[#This Row],[Size]]&amp;Table1[[#This Row],[vCPU]]</f>
        <v>Linux/UNIX UsageMemory Optimizedr5dn.8xlarge32</v>
      </c>
      <c r="B243" t="s">
        <v>4</v>
      </c>
      <c r="C243" t="s">
        <v>477</v>
      </c>
      <c r="D243" t="s">
        <v>316</v>
      </c>
      <c r="E243">
        <v>32</v>
      </c>
      <c r="F243" t="s">
        <v>6</v>
      </c>
      <c r="G243" t="s">
        <v>60</v>
      </c>
      <c r="H243" t="s">
        <v>114</v>
      </c>
      <c r="I243" s="2">
        <v>2.6720000000000002</v>
      </c>
      <c r="J243" s="4">
        <f t="shared" si="6"/>
        <v>1.6032</v>
      </c>
      <c r="K243" s="4">
        <f t="shared" si="7"/>
        <v>1.0688000000000002</v>
      </c>
    </row>
    <row r="244" spans="1:11" x14ac:dyDescent="0.25">
      <c r="A244" t="str">
        <f>Table1[[#This Row],[Operating System]]&amp;Table1[[#This Row],[Type]]&amp;Table1[[#This Row],[Size]]&amp;Table1[[#This Row],[vCPU]]</f>
        <v>Linux/UNIX UsageMemory Optimizedr5dn.12xlarge48</v>
      </c>
      <c r="B244" t="s">
        <v>4</v>
      </c>
      <c r="C244" t="s">
        <v>477</v>
      </c>
      <c r="D244" t="s">
        <v>317</v>
      </c>
      <c r="E244">
        <v>48</v>
      </c>
      <c r="F244" t="s">
        <v>6</v>
      </c>
      <c r="G244" t="s">
        <v>87</v>
      </c>
      <c r="H244" t="s">
        <v>126</v>
      </c>
      <c r="I244" s="2">
        <v>4.008</v>
      </c>
      <c r="J244" s="4">
        <f t="shared" si="6"/>
        <v>2.4047999999999998</v>
      </c>
      <c r="K244" s="4">
        <f t="shared" si="7"/>
        <v>1.6032000000000002</v>
      </c>
    </row>
    <row r="245" spans="1:11" x14ac:dyDescent="0.25">
      <c r="A245" t="str">
        <f>Table1[[#This Row],[Operating System]]&amp;Table1[[#This Row],[Type]]&amp;Table1[[#This Row],[Size]]&amp;Table1[[#This Row],[vCPU]]</f>
        <v>Linux/UNIX UsageMemory Optimizedr5dn.16xlarge64</v>
      </c>
      <c r="B245" t="s">
        <v>4</v>
      </c>
      <c r="C245" t="s">
        <v>477</v>
      </c>
      <c r="D245" t="s">
        <v>318</v>
      </c>
      <c r="E245">
        <v>64</v>
      </c>
      <c r="F245" t="s">
        <v>6</v>
      </c>
      <c r="G245" t="s">
        <v>268</v>
      </c>
      <c r="H245" t="s">
        <v>117</v>
      </c>
      <c r="I245" s="2">
        <v>5.3440000000000003</v>
      </c>
      <c r="J245" s="4">
        <f t="shared" si="6"/>
        <v>3.2063999999999999</v>
      </c>
      <c r="K245" s="4">
        <f t="shared" si="7"/>
        <v>2.1376000000000004</v>
      </c>
    </row>
    <row r="246" spans="1:11" x14ac:dyDescent="0.25">
      <c r="A246" t="str">
        <f>Table1[[#This Row],[Operating System]]&amp;Table1[[#This Row],[Type]]&amp;Table1[[#This Row],[Size]]&amp;Table1[[#This Row],[vCPU]]</f>
        <v>Linux/UNIX UsageMemory Optimizedr5dn.24xlarge96</v>
      </c>
      <c r="B246" t="s">
        <v>4</v>
      </c>
      <c r="C246" t="s">
        <v>477</v>
      </c>
      <c r="D246" t="s">
        <v>319</v>
      </c>
      <c r="E246">
        <v>96</v>
      </c>
      <c r="F246" t="s">
        <v>6</v>
      </c>
      <c r="G246" t="s">
        <v>287</v>
      </c>
      <c r="H246" t="s">
        <v>108</v>
      </c>
      <c r="I246" s="2">
        <v>8.016</v>
      </c>
      <c r="J246" s="4">
        <f t="shared" si="6"/>
        <v>4.8095999999999997</v>
      </c>
      <c r="K246" s="4">
        <f t="shared" si="7"/>
        <v>3.2064000000000004</v>
      </c>
    </row>
    <row r="247" spans="1:11" x14ac:dyDescent="0.25">
      <c r="A247" t="str">
        <f>Table1[[#This Row],[Operating System]]&amp;Table1[[#This Row],[Type]]&amp;Table1[[#This Row],[Size]]&amp;Table1[[#This Row],[vCPU]]</f>
        <v>Linux/UNIX UsageMemory Optimizedr5n.large2</v>
      </c>
      <c r="B247" t="s">
        <v>4</v>
      </c>
      <c r="C247" t="s">
        <v>477</v>
      </c>
      <c r="D247" t="s">
        <v>320</v>
      </c>
      <c r="E247">
        <v>2</v>
      </c>
      <c r="F247" t="s">
        <v>6</v>
      </c>
      <c r="G247" t="s">
        <v>14</v>
      </c>
      <c r="H247" t="s">
        <v>8</v>
      </c>
      <c r="I247" s="2">
        <v>0.14899999999999999</v>
      </c>
      <c r="J247" s="4">
        <f t="shared" si="6"/>
        <v>8.9399999999999993E-2</v>
      </c>
      <c r="K247" s="4">
        <f t="shared" si="7"/>
        <v>5.96E-2</v>
      </c>
    </row>
    <row r="248" spans="1:11" x14ac:dyDescent="0.25">
      <c r="A248" t="str">
        <f>Table1[[#This Row],[Operating System]]&amp;Table1[[#This Row],[Type]]&amp;Table1[[#This Row],[Size]]&amp;Table1[[#This Row],[vCPU]]</f>
        <v>Linux/UNIX UsageMemory Optimizedr5n.xlarge4</v>
      </c>
      <c r="B248" t="s">
        <v>4</v>
      </c>
      <c r="C248" t="s">
        <v>477</v>
      </c>
      <c r="D248" t="s">
        <v>321</v>
      </c>
      <c r="E248">
        <v>4</v>
      </c>
      <c r="F248" t="s">
        <v>6</v>
      </c>
      <c r="G248" t="s">
        <v>16</v>
      </c>
      <c r="H248" t="s">
        <v>8</v>
      </c>
      <c r="I248" s="2">
        <v>0.29799999999999999</v>
      </c>
      <c r="J248" s="4">
        <f t="shared" si="6"/>
        <v>0.17879999999999999</v>
      </c>
      <c r="K248" s="4">
        <f t="shared" si="7"/>
        <v>0.1192</v>
      </c>
    </row>
    <row r="249" spans="1:11" x14ac:dyDescent="0.25">
      <c r="A249" t="str">
        <f>Table1[[#This Row],[Operating System]]&amp;Table1[[#This Row],[Type]]&amp;Table1[[#This Row],[Size]]&amp;Table1[[#This Row],[vCPU]]</f>
        <v>Linux/UNIX UsageMemory Optimizedr5n.2xlarge8</v>
      </c>
      <c r="B249" t="s">
        <v>4</v>
      </c>
      <c r="C249" t="s">
        <v>477</v>
      </c>
      <c r="D249" t="s">
        <v>322</v>
      </c>
      <c r="E249">
        <v>8</v>
      </c>
      <c r="F249" t="s">
        <v>6</v>
      </c>
      <c r="G249" t="s">
        <v>54</v>
      </c>
      <c r="H249" t="s">
        <v>8</v>
      </c>
      <c r="I249" s="2">
        <v>0.59599999999999997</v>
      </c>
      <c r="J249" s="4">
        <f t="shared" si="6"/>
        <v>0.35759999999999997</v>
      </c>
      <c r="K249" s="4">
        <f t="shared" si="7"/>
        <v>0.2384</v>
      </c>
    </row>
    <row r="250" spans="1:11" x14ac:dyDescent="0.25">
      <c r="A250" t="str">
        <f>Table1[[#This Row],[Operating System]]&amp;Table1[[#This Row],[Type]]&amp;Table1[[#This Row],[Size]]&amp;Table1[[#This Row],[vCPU]]</f>
        <v>Linux/UNIX UsageMemory Optimizedr5n.4xlarge16</v>
      </c>
      <c r="B250" t="s">
        <v>4</v>
      </c>
      <c r="C250" t="s">
        <v>477</v>
      </c>
      <c r="D250" t="s">
        <v>323</v>
      </c>
      <c r="E250">
        <v>16</v>
      </c>
      <c r="F250" t="s">
        <v>6</v>
      </c>
      <c r="G250" t="s">
        <v>56</v>
      </c>
      <c r="H250" t="s">
        <v>8</v>
      </c>
      <c r="I250" s="2">
        <v>1.1919999999999999</v>
      </c>
      <c r="J250" s="4">
        <f t="shared" si="6"/>
        <v>0.71519999999999995</v>
      </c>
      <c r="K250" s="4">
        <f t="shared" si="7"/>
        <v>0.4768</v>
      </c>
    </row>
    <row r="251" spans="1:11" x14ac:dyDescent="0.25">
      <c r="A251" t="str">
        <f>Table1[[#This Row],[Operating System]]&amp;Table1[[#This Row],[Type]]&amp;Table1[[#This Row],[Size]]&amp;Table1[[#This Row],[vCPU]]</f>
        <v>Linux/UNIX UsageMemory Optimizedr5n.8xlarge32</v>
      </c>
      <c r="B251" t="s">
        <v>4</v>
      </c>
      <c r="C251" t="s">
        <v>477</v>
      </c>
      <c r="D251" t="s">
        <v>324</v>
      </c>
      <c r="E251">
        <v>32</v>
      </c>
      <c r="F251" t="s">
        <v>6</v>
      </c>
      <c r="G251" t="s">
        <v>60</v>
      </c>
      <c r="H251" t="s">
        <v>8</v>
      </c>
      <c r="I251" s="2">
        <v>2.3839999999999999</v>
      </c>
      <c r="J251" s="4">
        <f t="shared" si="6"/>
        <v>1.4303999999999999</v>
      </c>
      <c r="K251" s="4">
        <f t="shared" si="7"/>
        <v>0.9536</v>
      </c>
    </row>
    <row r="252" spans="1:11" x14ac:dyDescent="0.25">
      <c r="A252" t="str">
        <f>Table1[[#This Row],[Operating System]]&amp;Table1[[#This Row],[Type]]&amp;Table1[[#This Row],[Size]]&amp;Table1[[#This Row],[vCPU]]</f>
        <v>Linux/UNIX UsageMemory Optimizedr5n.12xlarge48</v>
      </c>
      <c r="B252" t="s">
        <v>4</v>
      </c>
      <c r="C252" t="s">
        <v>477</v>
      </c>
      <c r="D252" t="s">
        <v>325</v>
      </c>
      <c r="E252">
        <v>48</v>
      </c>
      <c r="F252" t="s">
        <v>6</v>
      </c>
      <c r="G252" t="s">
        <v>87</v>
      </c>
      <c r="H252" t="s">
        <v>8</v>
      </c>
      <c r="I252" s="2">
        <v>3.5760000000000001</v>
      </c>
      <c r="J252" s="4">
        <f t="shared" si="6"/>
        <v>2.1456</v>
      </c>
      <c r="K252" s="4">
        <f t="shared" si="7"/>
        <v>1.4304000000000001</v>
      </c>
    </row>
    <row r="253" spans="1:11" x14ac:dyDescent="0.25">
      <c r="A253" t="str">
        <f>Table1[[#This Row],[Operating System]]&amp;Table1[[#This Row],[Type]]&amp;Table1[[#This Row],[Size]]&amp;Table1[[#This Row],[vCPU]]</f>
        <v>Linux/UNIX UsageMemory Optimizedr5n.16xlarge64</v>
      </c>
      <c r="B253" t="s">
        <v>4</v>
      </c>
      <c r="C253" t="s">
        <v>477</v>
      </c>
      <c r="D253" t="s">
        <v>326</v>
      </c>
      <c r="E253">
        <v>64</v>
      </c>
      <c r="F253" t="s">
        <v>6</v>
      </c>
      <c r="G253" t="s">
        <v>268</v>
      </c>
      <c r="H253" t="s">
        <v>8</v>
      </c>
      <c r="I253" s="2">
        <v>4.7679999999999998</v>
      </c>
      <c r="J253" s="4">
        <f t="shared" si="6"/>
        <v>2.8607999999999998</v>
      </c>
      <c r="K253" s="4">
        <f t="shared" si="7"/>
        <v>1.9072</v>
      </c>
    </row>
    <row r="254" spans="1:11" x14ac:dyDescent="0.25">
      <c r="A254" t="str">
        <f>Table1[[#This Row],[Operating System]]&amp;Table1[[#This Row],[Type]]&amp;Table1[[#This Row],[Size]]&amp;Table1[[#This Row],[vCPU]]</f>
        <v>Linux/UNIX UsageMemory Optimizedr5n.24xlarge96</v>
      </c>
      <c r="B254" t="s">
        <v>4</v>
      </c>
      <c r="C254" t="s">
        <v>477</v>
      </c>
      <c r="D254" t="s">
        <v>327</v>
      </c>
      <c r="E254">
        <v>96</v>
      </c>
      <c r="F254" t="s">
        <v>6</v>
      </c>
      <c r="G254" t="s">
        <v>287</v>
      </c>
      <c r="H254" t="s">
        <v>8</v>
      </c>
      <c r="I254" s="2">
        <v>7.1520000000000001</v>
      </c>
      <c r="J254" s="4">
        <f t="shared" si="6"/>
        <v>4.2911999999999999</v>
      </c>
      <c r="K254" s="4">
        <f t="shared" si="7"/>
        <v>2.8608000000000002</v>
      </c>
    </row>
    <row r="255" spans="1:11" x14ac:dyDescent="0.25">
      <c r="A255" t="str">
        <f>Table1[[#This Row],[Operating System]]&amp;Table1[[#This Row],[Type]]&amp;Table1[[#This Row],[Size]]&amp;Table1[[#This Row],[vCPU]]</f>
        <v>Linux/UNIX UsageMemory Optimizedr4.large2</v>
      </c>
      <c r="B255" t="s">
        <v>4</v>
      </c>
      <c r="C255" t="s">
        <v>477</v>
      </c>
      <c r="D255" t="s">
        <v>328</v>
      </c>
      <c r="E255">
        <v>2</v>
      </c>
      <c r="F255">
        <v>8</v>
      </c>
      <c r="G255" t="s">
        <v>329</v>
      </c>
      <c r="H255" t="s">
        <v>8</v>
      </c>
      <c r="I255" s="2">
        <v>0.13300000000000001</v>
      </c>
      <c r="J255" s="4">
        <f t="shared" si="6"/>
        <v>7.9799999999999996E-2</v>
      </c>
      <c r="K255" s="4">
        <f t="shared" si="7"/>
        <v>5.3200000000000004E-2</v>
      </c>
    </row>
    <row r="256" spans="1:11" x14ac:dyDescent="0.25">
      <c r="A256" t="str">
        <f>Table1[[#This Row],[Operating System]]&amp;Table1[[#This Row],[Type]]&amp;Table1[[#This Row],[Size]]&amp;Table1[[#This Row],[vCPU]]</f>
        <v>Linux/UNIX UsageMemory Optimizedr4.xlarge4</v>
      </c>
      <c r="B256" t="s">
        <v>4</v>
      </c>
      <c r="C256" t="s">
        <v>477</v>
      </c>
      <c r="D256" t="s">
        <v>330</v>
      </c>
      <c r="E256">
        <v>4</v>
      </c>
      <c r="F256">
        <v>16</v>
      </c>
      <c r="G256" t="s">
        <v>242</v>
      </c>
      <c r="H256" t="s">
        <v>8</v>
      </c>
      <c r="I256" s="2">
        <v>0.26600000000000001</v>
      </c>
      <c r="J256" s="4">
        <f t="shared" ref="J256:J317" si="8">I256*0.6</f>
        <v>0.15959999999999999</v>
      </c>
      <c r="K256" s="4">
        <f t="shared" ref="K256:K317" si="9">I256*0.4</f>
        <v>0.10640000000000001</v>
      </c>
    </row>
    <row r="257" spans="1:11" x14ac:dyDescent="0.25">
      <c r="A257" t="str">
        <f>Table1[[#This Row],[Operating System]]&amp;Table1[[#This Row],[Type]]&amp;Table1[[#This Row],[Size]]&amp;Table1[[#This Row],[vCPU]]</f>
        <v>Linux/UNIX UsageMemory Optimizedr4.2xlarge8</v>
      </c>
      <c r="B257" t="s">
        <v>4</v>
      </c>
      <c r="C257" t="s">
        <v>477</v>
      </c>
      <c r="D257" t="s">
        <v>331</v>
      </c>
      <c r="E257">
        <v>8</v>
      </c>
      <c r="F257">
        <v>31</v>
      </c>
      <c r="G257" t="s">
        <v>218</v>
      </c>
      <c r="H257" t="s">
        <v>8</v>
      </c>
      <c r="I257" s="2">
        <v>0.53200000000000003</v>
      </c>
      <c r="J257" s="4">
        <f t="shared" si="8"/>
        <v>0.31919999999999998</v>
      </c>
      <c r="K257" s="4">
        <f t="shared" si="9"/>
        <v>0.21280000000000002</v>
      </c>
    </row>
    <row r="258" spans="1:11" x14ac:dyDescent="0.25">
      <c r="A258" t="str">
        <f>Table1[[#This Row],[Operating System]]&amp;Table1[[#This Row],[Type]]&amp;Table1[[#This Row],[Size]]&amp;Table1[[#This Row],[vCPU]]</f>
        <v>Linux/UNIX UsageMemory Optimizedr4.4xlarge16</v>
      </c>
      <c r="B258" t="s">
        <v>4</v>
      </c>
      <c r="C258" t="s">
        <v>477</v>
      </c>
      <c r="D258" t="s">
        <v>332</v>
      </c>
      <c r="E258">
        <v>16</v>
      </c>
      <c r="F258">
        <v>58</v>
      </c>
      <c r="G258" t="s">
        <v>238</v>
      </c>
      <c r="H258" t="s">
        <v>8</v>
      </c>
      <c r="I258" s="2">
        <v>1.0640000000000001</v>
      </c>
      <c r="J258" s="4">
        <f t="shared" si="8"/>
        <v>0.63839999999999997</v>
      </c>
      <c r="K258" s="4">
        <f t="shared" si="9"/>
        <v>0.42560000000000003</v>
      </c>
    </row>
    <row r="259" spans="1:11" x14ac:dyDescent="0.25">
      <c r="A259" t="str">
        <f>Table1[[#This Row],[Operating System]]&amp;Table1[[#This Row],[Type]]&amp;Table1[[#This Row],[Size]]&amp;Table1[[#This Row],[vCPU]]</f>
        <v>Linux/UNIX UsageMemory Optimizedr4.8xlarge32</v>
      </c>
      <c r="B259" t="s">
        <v>4</v>
      </c>
      <c r="C259" t="s">
        <v>477</v>
      </c>
      <c r="D259" t="s">
        <v>333</v>
      </c>
      <c r="E259">
        <v>32</v>
      </c>
      <c r="F259">
        <v>97</v>
      </c>
      <c r="G259" t="s">
        <v>220</v>
      </c>
      <c r="H259" t="s">
        <v>8</v>
      </c>
      <c r="I259" s="2">
        <v>2.1280000000000001</v>
      </c>
      <c r="J259" s="4">
        <f t="shared" si="8"/>
        <v>1.2767999999999999</v>
      </c>
      <c r="K259" s="4">
        <f t="shared" si="9"/>
        <v>0.85120000000000007</v>
      </c>
    </row>
    <row r="260" spans="1:11" x14ac:dyDescent="0.25">
      <c r="A260" t="str">
        <f>Table1[[#This Row],[Operating System]]&amp;Table1[[#This Row],[Type]]&amp;Table1[[#This Row],[Size]]&amp;Table1[[#This Row],[vCPU]]</f>
        <v>Linux/UNIX UsageMemory Optimizedr4.16xlarge64</v>
      </c>
      <c r="B260" t="s">
        <v>4</v>
      </c>
      <c r="C260" t="s">
        <v>477</v>
      </c>
      <c r="D260" t="s">
        <v>334</v>
      </c>
      <c r="E260">
        <v>64</v>
      </c>
      <c r="F260">
        <v>201</v>
      </c>
      <c r="G260" t="s">
        <v>222</v>
      </c>
      <c r="H260" t="s">
        <v>8</v>
      </c>
      <c r="I260" s="2">
        <v>4.2560000000000002</v>
      </c>
      <c r="J260" s="4">
        <f t="shared" si="8"/>
        <v>2.5535999999999999</v>
      </c>
      <c r="K260" s="4">
        <f t="shared" si="9"/>
        <v>1.7024000000000001</v>
      </c>
    </row>
    <row r="261" spans="1:11" x14ac:dyDescent="0.25">
      <c r="A261" t="str">
        <f>Table1[[#This Row],[Operating System]]&amp;Table1[[#This Row],[Type]]&amp;Table1[[#This Row],[Size]]&amp;Table1[[#This Row],[vCPU]]</f>
        <v>Linux/UNIX UsageMemory Optimizedz1d.large2</v>
      </c>
      <c r="B261" t="s">
        <v>4</v>
      </c>
      <c r="C261" t="s">
        <v>477</v>
      </c>
      <c r="D261" t="s">
        <v>335</v>
      </c>
      <c r="E261">
        <v>2</v>
      </c>
      <c r="F261">
        <v>12</v>
      </c>
      <c r="G261" t="s">
        <v>14</v>
      </c>
      <c r="H261" t="s">
        <v>98</v>
      </c>
      <c r="I261" s="2">
        <v>0.186</v>
      </c>
      <c r="J261" s="4">
        <f t="shared" si="8"/>
        <v>0.11159999999999999</v>
      </c>
      <c r="K261" s="4">
        <f t="shared" si="9"/>
        <v>7.4400000000000008E-2</v>
      </c>
    </row>
    <row r="262" spans="1:11" x14ac:dyDescent="0.25">
      <c r="A262" t="str">
        <f>Table1[[#This Row],[Operating System]]&amp;Table1[[#This Row],[Type]]&amp;Table1[[#This Row],[Size]]&amp;Table1[[#This Row],[vCPU]]</f>
        <v>Linux/UNIX UsageMemory Optimizedz1d.xlarge4</v>
      </c>
      <c r="B262" t="s">
        <v>4</v>
      </c>
      <c r="C262" t="s">
        <v>477</v>
      </c>
      <c r="D262" t="s">
        <v>336</v>
      </c>
      <c r="E262">
        <v>4</v>
      </c>
      <c r="F262">
        <v>23</v>
      </c>
      <c r="G262" t="s">
        <v>16</v>
      </c>
      <c r="H262" t="s">
        <v>100</v>
      </c>
      <c r="I262" s="2">
        <v>0.372</v>
      </c>
      <c r="J262" s="4">
        <f t="shared" si="8"/>
        <v>0.22319999999999998</v>
      </c>
      <c r="K262" s="4">
        <f t="shared" si="9"/>
        <v>0.14880000000000002</v>
      </c>
    </row>
    <row r="263" spans="1:11" x14ac:dyDescent="0.25">
      <c r="A263" t="str">
        <f>Table1[[#This Row],[Operating System]]&amp;Table1[[#This Row],[Type]]&amp;Table1[[#This Row],[Size]]&amp;Table1[[#This Row],[vCPU]]</f>
        <v>Linux/UNIX UsageMemory Optimizedz1d.2xlarge8</v>
      </c>
      <c r="B263" t="s">
        <v>4</v>
      </c>
      <c r="C263" t="s">
        <v>477</v>
      </c>
      <c r="D263" t="s">
        <v>337</v>
      </c>
      <c r="E263">
        <v>8</v>
      </c>
      <c r="F263">
        <v>45</v>
      </c>
      <c r="G263" t="s">
        <v>54</v>
      </c>
      <c r="H263" t="s">
        <v>102</v>
      </c>
      <c r="I263" s="2">
        <v>0.74399999999999999</v>
      </c>
      <c r="J263" s="4">
        <f t="shared" si="8"/>
        <v>0.44639999999999996</v>
      </c>
      <c r="K263" s="4">
        <f t="shared" si="9"/>
        <v>0.29760000000000003</v>
      </c>
    </row>
    <row r="264" spans="1:11" x14ac:dyDescent="0.25">
      <c r="A264" t="str">
        <f>Table1[[#This Row],[Operating System]]&amp;Table1[[#This Row],[Type]]&amp;Table1[[#This Row],[Size]]&amp;Table1[[#This Row],[vCPU]]</f>
        <v>Linux/UNIX UsageMemory Optimizedz1d.3xlarge12</v>
      </c>
      <c r="B264" t="s">
        <v>4</v>
      </c>
      <c r="C264" t="s">
        <v>477</v>
      </c>
      <c r="D264" t="s">
        <v>338</v>
      </c>
      <c r="E264">
        <v>12</v>
      </c>
      <c r="F264">
        <v>64</v>
      </c>
      <c r="G264" t="s">
        <v>151</v>
      </c>
      <c r="H264" t="s">
        <v>339</v>
      </c>
      <c r="I264" s="2">
        <v>1.1160000000000001</v>
      </c>
      <c r="J264" s="4">
        <f t="shared" si="8"/>
        <v>0.66960000000000008</v>
      </c>
      <c r="K264" s="4">
        <f t="shared" si="9"/>
        <v>0.44640000000000007</v>
      </c>
    </row>
    <row r="265" spans="1:11" x14ac:dyDescent="0.25">
      <c r="A265" t="str">
        <f>Table1[[#This Row],[Operating System]]&amp;Table1[[#This Row],[Type]]&amp;Table1[[#This Row],[Size]]&amp;Table1[[#This Row],[vCPU]]</f>
        <v>Linux/UNIX UsageMemory Optimizedz1d.6xlarge24</v>
      </c>
      <c r="B265" t="s">
        <v>4</v>
      </c>
      <c r="C265" t="s">
        <v>477</v>
      </c>
      <c r="D265" t="s">
        <v>340</v>
      </c>
      <c r="E265">
        <v>24</v>
      </c>
      <c r="F265">
        <v>116</v>
      </c>
      <c r="G265" t="s">
        <v>58</v>
      </c>
      <c r="H265" t="s">
        <v>191</v>
      </c>
      <c r="I265" s="2">
        <v>2.2320000000000002</v>
      </c>
      <c r="J265" s="4">
        <f t="shared" si="8"/>
        <v>1.3392000000000002</v>
      </c>
      <c r="K265" s="4">
        <f t="shared" si="9"/>
        <v>0.89280000000000015</v>
      </c>
    </row>
    <row r="266" spans="1:11" x14ac:dyDescent="0.25">
      <c r="A266" t="str">
        <f>Table1[[#This Row],[Operating System]]&amp;Table1[[#This Row],[Type]]&amp;Table1[[#This Row],[Size]]&amp;Table1[[#This Row],[vCPU]]</f>
        <v>Linux/UNIX UsageMemory Optimizedz1d.12xlarge48</v>
      </c>
      <c r="B266" t="s">
        <v>4</v>
      </c>
      <c r="C266" t="s">
        <v>477</v>
      </c>
      <c r="D266" t="s">
        <v>341</v>
      </c>
      <c r="E266">
        <v>48</v>
      </c>
      <c r="F266">
        <v>235</v>
      </c>
      <c r="G266" t="s">
        <v>87</v>
      </c>
      <c r="H266" t="s">
        <v>106</v>
      </c>
      <c r="I266" s="2">
        <v>4.4640000000000004</v>
      </c>
      <c r="J266" s="4">
        <f t="shared" si="8"/>
        <v>2.6784000000000003</v>
      </c>
      <c r="K266" s="4">
        <f t="shared" si="9"/>
        <v>1.7856000000000003</v>
      </c>
    </row>
    <row r="267" spans="1:11" x14ac:dyDescent="0.25">
      <c r="A267" t="str">
        <f>Table1[[#This Row],[Operating System]]&amp;Table1[[#This Row],[Type]]&amp;Table1[[#This Row],[Size]]&amp;Table1[[#This Row],[vCPU]]</f>
        <v>Linux/UNIX UsageMemory Optimizedz1d.metal48</v>
      </c>
      <c r="B267" t="s">
        <v>4</v>
      </c>
      <c r="C267" t="s">
        <v>477</v>
      </c>
      <c r="D267" t="s">
        <v>342</v>
      </c>
      <c r="E267">
        <v>48</v>
      </c>
      <c r="F267">
        <v>271</v>
      </c>
      <c r="G267" t="s">
        <v>87</v>
      </c>
      <c r="H267" t="s">
        <v>106</v>
      </c>
      <c r="I267" s="2">
        <v>4.4640000000000004</v>
      </c>
      <c r="J267" s="4">
        <f t="shared" si="8"/>
        <v>2.6784000000000003</v>
      </c>
      <c r="K267" s="4">
        <f t="shared" si="9"/>
        <v>1.7856000000000003</v>
      </c>
    </row>
    <row r="268" spans="1:11" x14ac:dyDescent="0.25">
      <c r="A268" t="str">
        <f>Table1[[#This Row],[Operating System]]&amp;Table1[[#This Row],[Type]]&amp;Table1[[#This Row],[Size]]&amp;Table1[[#This Row],[vCPU]]</f>
        <v>Linux/UNIX UsageStorage Optimizedi3.large2</v>
      </c>
      <c r="B268" t="s">
        <v>4</v>
      </c>
      <c r="C268" t="s">
        <v>474</v>
      </c>
      <c r="D268" t="s">
        <v>343</v>
      </c>
      <c r="E268">
        <v>2</v>
      </c>
      <c r="F268">
        <v>8</v>
      </c>
      <c r="G268" t="s">
        <v>329</v>
      </c>
      <c r="H268" t="s">
        <v>69</v>
      </c>
      <c r="I268" s="2">
        <v>0.156</v>
      </c>
      <c r="J268" s="4">
        <f t="shared" si="8"/>
        <v>9.3600000000000003E-2</v>
      </c>
      <c r="K268" s="4">
        <f t="shared" si="9"/>
        <v>6.2400000000000004E-2</v>
      </c>
    </row>
    <row r="269" spans="1:11" x14ac:dyDescent="0.25">
      <c r="A269" t="str">
        <f>Table1[[#This Row],[Operating System]]&amp;Table1[[#This Row],[Type]]&amp;Table1[[#This Row],[Size]]&amp;Table1[[#This Row],[vCPU]]</f>
        <v>Linux/UNIX UsageStorage Optimizedi3.xlarge4</v>
      </c>
      <c r="B269" t="s">
        <v>4</v>
      </c>
      <c r="C269" t="s">
        <v>474</v>
      </c>
      <c r="D269" t="s">
        <v>344</v>
      </c>
      <c r="E269">
        <v>4</v>
      </c>
      <c r="F269">
        <v>16</v>
      </c>
      <c r="G269" t="s">
        <v>242</v>
      </c>
      <c r="H269" t="s">
        <v>71</v>
      </c>
      <c r="I269" s="2">
        <v>0.312</v>
      </c>
      <c r="J269" s="4">
        <f t="shared" si="8"/>
        <v>0.18720000000000001</v>
      </c>
      <c r="K269" s="4">
        <f t="shared" si="9"/>
        <v>0.12480000000000001</v>
      </c>
    </row>
    <row r="270" spans="1:11" x14ac:dyDescent="0.25">
      <c r="A270" t="str">
        <f>Table1[[#This Row],[Operating System]]&amp;Table1[[#This Row],[Type]]&amp;Table1[[#This Row],[Size]]&amp;Table1[[#This Row],[vCPU]]</f>
        <v>Linux/UNIX UsageStorage Optimizedi3.2xlarge8</v>
      </c>
      <c r="B270" t="s">
        <v>4</v>
      </c>
      <c r="C270" t="s">
        <v>474</v>
      </c>
      <c r="D270" t="s">
        <v>345</v>
      </c>
      <c r="E270">
        <v>8</v>
      </c>
      <c r="F270">
        <v>31</v>
      </c>
      <c r="G270" t="s">
        <v>218</v>
      </c>
      <c r="H270" t="s">
        <v>73</v>
      </c>
      <c r="I270" s="2">
        <v>0.624</v>
      </c>
      <c r="J270" s="4">
        <f t="shared" si="8"/>
        <v>0.37440000000000001</v>
      </c>
      <c r="K270" s="4">
        <f t="shared" si="9"/>
        <v>0.24960000000000002</v>
      </c>
    </row>
    <row r="271" spans="1:11" x14ac:dyDescent="0.25">
      <c r="A271" t="str">
        <f>Table1[[#This Row],[Operating System]]&amp;Table1[[#This Row],[Type]]&amp;Table1[[#This Row],[Size]]&amp;Table1[[#This Row],[vCPU]]</f>
        <v>Linux/UNIX UsageStorage Optimizedi3.4xlarge16</v>
      </c>
      <c r="B271" t="s">
        <v>4</v>
      </c>
      <c r="C271" t="s">
        <v>474</v>
      </c>
      <c r="D271" t="s">
        <v>346</v>
      </c>
      <c r="E271">
        <v>16</v>
      </c>
      <c r="F271">
        <v>58</v>
      </c>
      <c r="G271" t="s">
        <v>238</v>
      </c>
      <c r="H271" t="s">
        <v>77</v>
      </c>
      <c r="I271" s="2">
        <v>1.248</v>
      </c>
      <c r="J271" s="4">
        <f t="shared" si="8"/>
        <v>0.74880000000000002</v>
      </c>
      <c r="K271" s="4">
        <f t="shared" si="9"/>
        <v>0.49920000000000003</v>
      </c>
    </row>
    <row r="272" spans="1:11" x14ac:dyDescent="0.25">
      <c r="A272" t="str">
        <f>Table1[[#This Row],[Operating System]]&amp;Table1[[#This Row],[Type]]&amp;Table1[[#This Row],[Size]]&amp;Table1[[#This Row],[vCPU]]</f>
        <v>Linux/UNIX UsageStorage Optimizedi3.8xlarge32</v>
      </c>
      <c r="B272" t="s">
        <v>4</v>
      </c>
      <c r="C272" t="s">
        <v>474</v>
      </c>
      <c r="D272" t="s">
        <v>347</v>
      </c>
      <c r="E272">
        <v>32</v>
      </c>
      <c r="F272">
        <v>97</v>
      </c>
      <c r="G272" t="s">
        <v>220</v>
      </c>
      <c r="H272" t="s">
        <v>348</v>
      </c>
      <c r="I272" s="2">
        <v>2.496</v>
      </c>
      <c r="J272" s="4">
        <f t="shared" si="8"/>
        <v>1.4976</v>
      </c>
      <c r="K272" s="4">
        <f t="shared" si="9"/>
        <v>0.99840000000000007</v>
      </c>
    </row>
    <row r="273" spans="1:11" x14ac:dyDescent="0.25">
      <c r="A273" t="str">
        <f>Table1[[#This Row],[Operating System]]&amp;Table1[[#This Row],[Type]]&amp;Table1[[#This Row],[Size]]&amp;Table1[[#This Row],[vCPU]]</f>
        <v>Linux/UNIX UsageStorage Optimizedi3.16xlarge64</v>
      </c>
      <c r="B273" t="s">
        <v>4</v>
      </c>
      <c r="C273" t="s">
        <v>474</v>
      </c>
      <c r="D273" t="s">
        <v>349</v>
      </c>
      <c r="E273">
        <v>64</v>
      </c>
      <c r="F273">
        <v>201</v>
      </c>
      <c r="G273" t="s">
        <v>222</v>
      </c>
      <c r="H273" t="s">
        <v>350</v>
      </c>
      <c r="I273" s="2">
        <v>4.992</v>
      </c>
      <c r="J273" s="4">
        <f t="shared" si="8"/>
        <v>2.9952000000000001</v>
      </c>
      <c r="K273" s="4">
        <f t="shared" si="9"/>
        <v>1.9968000000000001</v>
      </c>
    </row>
    <row r="274" spans="1:11" x14ac:dyDescent="0.25">
      <c r="A274" t="str">
        <f>Table1[[#This Row],[Operating System]]&amp;Table1[[#This Row],[Type]]&amp;Table1[[#This Row],[Size]]&amp;Table1[[#This Row],[vCPU]]</f>
        <v>Linux/UNIX UsageStorage Optimizedi3.metal64</v>
      </c>
      <c r="B274" t="s">
        <v>4</v>
      </c>
      <c r="C274" t="s">
        <v>474</v>
      </c>
      <c r="D274" t="s">
        <v>351</v>
      </c>
      <c r="E274">
        <v>64</v>
      </c>
      <c r="F274">
        <v>208</v>
      </c>
      <c r="G274" t="s">
        <v>268</v>
      </c>
      <c r="H274" t="s">
        <v>350</v>
      </c>
      <c r="I274" s="2">
        <v>4.992</v>
      </c>
      <c r="J274" s="4">
        <f t="shared" si="8"/>
        <v>2.9952000000000001</v>
      </c>
      <c r="K274" s="4">
        <f t="shared" si="9"/>
        <v>1.9968000000000001</v>
      </c>
    </row>
    <row r="275" spans="1:11" x14ac:dyDescent="0.25">
      <c r="A275" t="str">
        <f>Table1[[#This Row],[Operating System]]&amp;Table1[[#This Row],[Type]]&amp;Table1[[#This Row],[Size]]&amp;Table1[[#This Row],[vCPU]]</f>
        <v>Linux/UNIX UsageStorage Optimizedi3en.large2</v>
      </c>
      <c r="B275" t="s">
        <v>4</v>
      </c>
      <c r="C275" t="s">
        <v>474</v>
      </c>
      <c r="D275" t="s">
        <v>352</v>
      </c>
      <c r="E275">
        <v>2</v>
      </c>
      <c r="F275">
        <v>10</v>
      </c>
      <c r="G275" t="s">
        <v>14</v>
      </c>
      <c r="H275" t="s">
        <v>353</v>
      </c>
      <c r="I275" s="2">
        <v>0.22600000000000001</v>
      </c>
      <c r="J275" s="4">
        <f t="shared" si="8"/>
        <v>0.1356</v>
      </c>
      <c r="K275" s="4">
        <f t="shared" si="9"/>
        <v>9.0400000000000008E-2</v>
      </c>
    </row>
    <row r="276" spans="1:11" x14ac:dyDescent="0.25">
      <c r="A276" t="str">
        <f>Table1[[#This Row],[Operating System]]&amp;Table1[[#This Row],[Type]]&amp;Table1[[#This Row],[Size]]&amp;Table1[[#This Row],[vCPU]]</f>
        <v>Linux/UNIX UsageStorage Optimizedi3en.xlarge4</v>
      </c>
      <c r="B276" t="s">
        <v>4</v>
      </c>
      <c r="C276" t="s">
        <v>474</v>
      </c>
      <c r="D276" t="s">
        <v>354</v>
      </c>
      <c r="E276">
        <v>4</v>
      </c>
      <c r="F276" t="s">
        <v>6</v>
      </c>
      <c r="G276" t="s">
        <v>16</v>
      </c>
      <c r="H276" t="s">
        <v>355</v>
      </c>
      <c r="I276" s="2">
        <v>0.45200000000000001</v>
      </c>
      <c r="J276" s="4">
        <f t="shared" si="8"/>
        <v>0.2712</v>
      </c>
      <c r="K276" s="4">
        <f t="shared" si="9"/>
        <v>0.18080000000000002</v>
      </c>
    </row>
    <row r="277" spans="1:11" x14ac:dyDescent="0.25">
      <c r="A277" t="str">
        <f>Table1[[#This Row],[Operating System]]&amp;Table1[[#This Row],[Type]]&amp;Table1[[#This Row],[Size]]&amp;Table1[[#This Row],[vCPU]]</f>
        <v>Linux/UNIX UsageStorage Optimizedi3en.2xlarge8</v>
      </c>
      <c r="B277" t="s">
        <v>4</v>
      </c>
      <c r="C277" t="s">
        <v>474</v>
      </c>
      <c r="D277" t="s">
        <v>356</v>
      </c>
      <c r="E277">
        <v>8</v>
      </c>
      <c r="F277">
        <v>37</v>
      </c>
      <c r="G277" t="s">
        <v>54</v>
      </c>
      <c r="H277" t="s">
        <v>357</v>
      </c>
      <c r="I277" s="2">
        <v>0.90400000000000003</v>
      </c>
      <c r="J277" s="4">
        <f t="shared" si="8"/>
        <v>0.54239999999999999</v>
      </c>
      <c r="K277" s="4">
        <f t="shared" si="9"/>
        <v>0.36160000000000003</v>
      </c>
    </row>
    <row r="278" spans="1:11" x14ac:dyDescent="0.25">
      <c r="A278" t="str">
        <f>Table1[[#This Row],[Operating System]]&amp;Table1[[#This Row],[Type]]&amp;Table1[[#This Row],[Size]]&amp;Table1[[#This Row],[vCPU]]</f>
        <v>Linux/UNIX UsageStorage Optimizedi3en.3xlarge12</v>
      </c>
      <c r="B278" t="s">
        <v>4</v>
      </c>
      <c r="C278" t="s">
        <v>474</v>
      </c>
      <c r="D278" t="s">
        <v>358</v>
      </c>
      <c r="E278">
        <v>12</v>
      </c>
      <c r="F278" t="s">
        <v>6</v>
      </c>
      <c r="G278" t="s">
        <v>151</v>
      </c>
      <c r="H278" t="s">
        <v>359</v>
      </c>
      <c r="I278" s="2">
        <v>1.3560000000000001</v>
      </c>
      <c r="J278" s="4">
        <f t="shared" si="8"/>
        <v>0.81359999999999999</v>
      </c>
      <c r="K278" s="4">
        <f t="shared" si="9"/>
        <v>0.5424000000000001</v>
      </c>
    </row>
    <row r="279" spans="1:11" x14ac:dyDescent="0.25">
      <c r="A279" t="str">
        <f>Table1[[#This Row],[Operating System]]&amp;Table1[[#This Row],[Type]]&amp;Table1[[#This Row],[Size]]&amp;Table1[[#This Row],[vCPU]]</f>
        <v>Linux/UNIX UsageStorage Optimizedi3en.6xlarge24</v>
      </c>
      <c r="B279" t="s">
        <v>4</v>
      </c>
      <c r="C279" t="s">
        <v>474</v>
      </c>
      <c r="D279" t="s">
        <v>360</v>
      </c>
      <c r="E279">
        <v>24</v>
      </c>
      <c r="F279" t="s">
        <v>6</v>
      </c>
      <c r="G279" t="s">
        <v>58</v>
      </c>
      <c r="H279" t="s">
        <v>361</v>
      </c>
      <c r="I279" s="2">
        <v>2.7120000000000002</v>
      </c>
      <c r="J279" s="4">
        <f t="shared" si="8"/>
        <v>1.6272</v>
      </c>
      <c r="K279" s="4">
        <f t="shared" si="9"/>
        <v>1.0848000000000002</v>
      </c>
    </row>
    <row r="280" spans="1:11" x14ac:dyDescent="0.25">
      <c r="A280" t="str">
        <f>Table1[[#This Row],[Operating System]]&amp;Table1[[#This Row],[Type]]&amp;Table1[[#This Row],[Size]]&amp;Table1[[#This Row],[vCPU]]</f>
        <v>Linux/UNIX UsageStorage Optimizedi3en.12xlarge48</v>
      </c>
      <c r="B280" t="s">
        <v>4</v>
      </c>
      <c r="C280" t="s">
        <v>474</v>
      </c>
      <c r="D280" t="s">
        <v>362</v>
      </c>
      <c r="E280">
        <v>48</v>
      </c>
      <c r="F280">
        <v>168</v>
      </c>
      <c r="G280" t="s">
        <v>87</v>
      </c>
      <c r="H280" t="s">
        <v>363</v>
      </c>
      <c r="I280" s="2">
        <v>5.4240000000000004</v>
      </c>
      <c r="J280" s="4">
        <f t="shared" si="8"/>
        <v>3.2544</v>
      </c>
      <c r="K280" s="4">
        <f t="shared" si="9"/>
        <v>2.1696000000000004</v>
      </c>
    </row>
    <row r="281" spans="1:11" x14ac:dyDescent="0.25">
      <c r="A281" t="str">
        <f>Table1[[#This Row],[Operating System]]&amp;Table1[[#This Row],[Type]]&amp;Table1[[#This Row],[Size]]&amp;Table1[[#This Row],[vCPU]]</f>
        <v>Linux/UNIX UsageStorage Optimizedi3en.24xlarge96</v>
      </c>
      <c r="B281" t="s">
        <v>4</v>
      </c>
      <c r="C281" t="s">
        <v>474</v>
      </c>
      <c r="D281" t="s">
        <v>364</v>
      </c>
      <c r="E281">
        <v>96</v>
      </c>
      <c r="F281">
        <v>337</v>
      </c>
      <c r="G281" t="s">
        <v>287</v>
      </c>
      <c r="H281" t="s">
        <v>365</v>
      </c>
      <c r="I281" s="2">
        <v>10.848000000000001</v>
      </c>
      <c r="J281" s="4">
        <f t="shared" si="8"/>
        <v>6.5087999999999999</v>
      </c>
      <c r="K281" s="4">
        <f t="shared" si="9"/>
        <v>4.3392000000000008</v>
      </c>
    </row>
    <row r="282" spans="1:11" x14ac:dyDescent="0.25">
      <c r="A282" t="str">
        <f>Table1[[#This Row],[Operating System]]&amp;Table1[[#This Row],[Type]]&amp;Table1[[#This Row],[Size]]&amp;Table1[[#This Row],[vCPU]]</f>
        <v>Linux/UNIX UsageStorage Optimizedi3en.metal96</v>
      </c>
      <c r="B282" t="s">
        <v>4</v>
      </c>
      <c r="C282" t="s">
        <v>474</v>
      </c>
      <c r="D282" t="s">
        <v>366</v>
      </c>
      <c r="E282">
        <v>96</v>
      </c>
      <c r="F282" t="s">
        <v>6</v>
      </c>
      <c r="G282" t="s">
        <v>287</v>
      </c>
      <c r="H282" t="s">
        <v>365</v>
      </c>
      <c r="I282" s="2">
        <v>10.848000000000001</v>
      </c>
      <c r="J282" s="4">
        <f t="shared" si="8"/>
        <v>6.5087999999999999</v>
      </c>
      <c r="K282" s="4">
        <f t="shared" si="9"/>
        <v>4.3392000000000008</v>
      </c>
    </row>
    <row r="283" spans="1:11" x14ac:dyDescent="0.25">
      <c r="A283" t="str">
        <f>Table1[[#This Row],[Operating System]]&amp;Table1[[#This Row],[Type]]&amp;Table1[[#This Row],[Size]]&amp;Table1[[#This Row],[vCPU]]</f>
        <v>Linux/UNIX UsageStorage Optimizedh1.2xlarge8</v>
      </c>
      <c r="B283" t="s">
        <v>4</v>
      </c>
      <c r="C283" t="s">
        <v>474</v>
      </c>
      <c r="D283" t="s">
        <v>367</v>
      </c>
      <c r="E283">
        <v>8</v>
      </c>
      <c r="F283">
        <v>31</v>
      </c>
      <c r="G283" t="s">
        <v>16</v>
      </c>
      <c r="H283" t="s">
        <v>368</v>
      </c>
      <c r="I283" s="2">
        <v>0.46800000000000003</v>
      </c>
      <c r="J283" s="4">
        <f t="shared" si="8"/>
        <v>0.28079999999999999</v>
      </c>
      <c r="K283" s="4">
        <f t="shared" si="9"/>
        <v>0.18720000000000003</v>
      </c>
    </row>
    <row r="284" spans="1:11" x14ac:dyDescent="0.25">
      <c r="A284" t="str">
        <f>Table1[[#This Row],[Operating System]]&amp;Table1[[#This Row],[Type]]&amp;Table1[[#This Row],[Size]]&amp;Table1[[#This Row],[vCPU]]</f>
        <v>Linux/UNIX UsageStorage Optimizedh1.4xlarge16</v>
      </c>
      <c r="B284" t="s">
        <v>4</v>
      </c>
      <c r="C284" t="s">
        <v>474</v>
      </c>
      <c r="D284" t="s">
        <v>369</v>
      </c>
      <c r="E284">
        <v>16</v>
      </c>
      <c r="F284">
        <v>58</v>
      </c>
      <c r="G284" t="s">
        <v>54</v>
      </c>
      <c r="H284" t="s">
        <v>370</v>
      </c>
      <c r="I284" s="2">
        <v>0.93600000000000005</v>
      </c>
      <c r="J284" s="4">
        <f t="shared" si="8"/>
        <v>0.56159999999999999</v>
      </c>
      <c r="K284" s="4">
        <f t="shared" si="9"/>
        <v>0.37440000000000007</v>
      </c>
    </row>
    <row r="285" spans="1:11" x14ac:dyDescent="0.25">
      <c r="A285" t="str">
        <f>Table1[[#This Row],[Operating System]]&amp;Table1[[#This Row],[Type]]&amp;Table1[[#This Row],[Size]]&amp;Table1[[#This Row],[vCPU]]</f>
        <v>Linux/UNIX UsageStorage Optimizedh1.8xlarge32</v>
      </c>
      <c r="B285" t="s">
        <v>4</v>
      </c>
      <c r="C285" t="s">
        <v>474</v>
      </c>
      <c r="D285" t="s">
        <v>371</v>
      </c>
      <c r="E285">
        <v>32</v>
      </c>
      <c r="F285">
        <v>97</v>
      </c>
      <c r="G285" t="s">
        <v>56</v>
      </c>
      <c r="H285" t="s">
        <v>372</v>
      </c>
      <c r="I285" s="2">
        <v>1.8720000000000001</v>
      </c>
      <c r="J285" s="4">
        <f t="shared" si="8"/>
        <v>1.1232</v>
      </c>
      <c r="K285" s="4">
        <f t="shared" si="9"/>
        <v>0.74880000000000013</v>
      </c>
    </row>
    <row r="286" spans="1:11" x14ac:dyDescent="0.25">
      <c r="A286" t="str">
        <f>Table1[[#This Row],[Operating System]]&amp;Table1[[#This Row],[Type]]&amp;Table1[[#This Row],[Size]]&amp;Table1[[#This Row],[vCPU]]</f>
        <v>Linux/UNIX UsageStorage Optimizedh1.16xlarge64</v>
      </c>
      <c r="B286" t="s">
        <v>4</v>
      </c>
      <c r="C286" t="s">
        <v>474</v>
      </c>
      <c r="D286" t="s">
        <v>373</v>
      </c>
      <c r="E286">
        <v>64</v>
      </c>
      <c r="F286">
        <v>201</v>
      </c>
      <c r="G286" t="s">
        <v>60</v>
      </c>
      <c r="H286" t="s">
        <v>374</v>
      </c>
      <c r="I286" s="2">
        <v>3.7440000000000002</v>
      </c>
      <c r="J286" s="4">
        <f t="shared" si="8"/>
        <v>2.2464</v>
      </c>
      <c r="K286" s="4">
        <f t="shared" si="9"/>
        <v>1.4976000000000003</v>
      </c>
    </row>
    <row r="287" spans="1:11" x14ac:dyDescent="0.25">
      <c r="A287" t="str">
        <f>Table1[[#This Row],[Operating System]]&amp;Table1[[#This Row],[Type]]&amp;Table1[[#This Row],[Size]]&amp;Table1[[#This Row],[vCPU]]</f>
        <v>Linux/UNIX UsageStorage Optimizedd2.xlarge4</v>
      </c>
      <c r="B287" t="s">
        <v>4</v>
      </c>
      <c r="C287" t="s">
        <v>474</v>
      </c>
      <c r="D287" t="s">
        <v>375</v>
      </c>
      <c r="E287">
        <v>4</v>
      </c>
      <c r="F287">
        <v>14</v>
      </c>
      <c r="G287" t="s">
        <v>242</v>
      </c>
      <c r="H287" t="s">
        <v>376</v>
      </c>
      <c r="I287" s="2">
        <v>0.69</v>
      </c>
      <c r="J287" s="4">
        <f t="shared" si="8"/>
        <v>0.41399999999999998</v>
      </c>
      <c r="K287" s="4">
        <f t="shared" si="9"/>
        <v>0.27599999999999997</v>
      </c>
    </row>
    <row r="288" spans="1:11" x14ac:dyDescent="0.25">
      <c r="A288" t="str">
        <f>Table1[[#This Row],[Operating System]]&amp;Table1[[#This Row],[Type]]&amp;Table1[[#This Row],[Size]]&amp;Table1[[#This Row],[vCPU]]</f>
        <v>Linux/UNIX UsageStorage Optimizedd2.2xlarge8</v>
      </c>
      <c r="B288" t="s">
        <v>4</v>
      </c>
      <c r="C288" t="s">
        <v>474</v>
      </c>
      <c r="D288" t="s">
        <v>377</v>
      </c>
      <c r="E288">
        <v>8</v>
      </c>
      <c r="F288">
        <v>28</v>
      </c>
      <c r="G288" t="s">
        <v>218</v>
      </c>
      <c r="H288" t="s">
        <v>378</v>
      </c>
      <c r="I288" s="2">
        <v>1.38</v>
      </c>
      <c r="J288" s="4">
        <f t="shared" si="8"/>
        <v>0.82799999999999996</v>
      </c>
      <c r="K288" s="4">
        <f t="shared" si="9"/>
        <v>0.55199999999999994</v>
      </c>
    </row>
    <row r="289" spans="1:11" x14ac:dyDescent="0.25">
      <c r="A289" t="str">
        <f>Table1[[#This Row],[Operating System]]&amp;Table1[[#This Row],[Type]]&amp;Table1[[#This Row],[Size]]&amp;Table1[[#This Row],[vCPU]]</f>
        <v>Linux/UNIX UsageStorage Optimizedd2.4xlarge16</v>
      </c>
      <c r="B289" t="s">
        <v>4</v>
      </c>
      <c r="C289" t="s">
        <v>474</v>
      </c>
      <c r="D289" t="s">
        <v>379</v>
      </c>
      <c r="E289">
        <v>16</v>
      </c>
      <c r="F289">
        <v>56</v>
      </c>
      <c r="G289" t="s">
        <v>238</v>
      </c>
      <c r="H289" t="s">
        <v>380</v>
      </c>
      <c r="I289" s="2">
        <v>2.76</v>
      </c>
      <c r="J289" s="4">
        <f t="shared" si="8"/>
        <v>1.6559999999999999</v>
      </c>
      <c r="K289" s="4">
        <f t="shared" si="9"/>
        <v>1.1039999999999999</v>
      </c>
    </row>
    <row r="290" spans="1:11" x14ac:dyDescent="0.25">
      <c r="A290" t="str">
        <f>Table1[[#This Row],[Operating System]]&amp;Table1[[#This Row],[Type]]&amp;Table1[[#This Row],[Size]]&amp;Table1[[#This Row],[vCPU]]</f>
        <v>Linux/UNIX UsageStorage Optimizedd2.8xlarge36</v>
      </c>
      <c r="B290" t="s">
        <v>4</v>
      </c>
      <c r="C290" t="s">
        <v>474</v>
      </c>
      <c r="D290" t="s">
        <v>381</v>
      </c>
      <c r="E290">
        <v>36</v>
      </c>
      <c r="F290">
        <v>116</v>
      </c>
      <c r="G290" t="s">
        <v>220</v>
      </c>
      <c r="H290" t="s">
        <v>382</v>
      </c>
      <c r="I290" s="2">
        <v>5.52</v>
      </c>
      <c r="J290" s="4">
        <f t="shared" si="8"/>
        <v>3.3119999999999998</v>
      </c>
      <c r="K290" s="4">
        <f t="shared" si="9"/>
        <v>2.2079999999999997</v>
      </c>
    </row>
    <row r="291" spans="1:11" x14ac:dyDescent="0.25">
      <c r="A291" t="str">
        <f>Table1[[#This Row],[Operating System]]&amp;Table1[[#This Row],[Type]]&amp;Table1[[#This Row],[Size]]&amp;Table1[[#This Row],[vCPU]]</f>
        <v>Linux/UNIX UsageMachine Learning ASIC Instancesinf1.xlarge4</v>
      </c>
      <c r="B291" t="s">
        <v>4</v>
      </c>
      <c r="C291" t="s">
        <v>383</v>
      </c>
      <c r="D291" t="s">
        <v>384</v>
      </c>
      <c r="E291">
        <v>4</v>
      </c>
      <c r="F291" t="s">
        <v>6</v>
      </c>
      <c r="G291" t="s">
        <v>12</v>
      </c>
      <c r="H291" t="s">
        <v>8</v>
      </c>
      <c r="I291" s="2">
        <v>0.36799999999999999</v>
      </c>
      <c r="J291" s="4">
        <f t="shared" si="8"/>
        <v>0.2208</v>
      </c>
      <c r="K291" s="4">
        <f t="shared" si="9"/>
        <v>0.1472</v>
      </c>
    </row>
    <row r="292" spans="1:11" x14ac:dyDescent="0.25">
      <c r="A292" t="str">
        <f>Table1[[#This Row],[Operating System]]&amp;Table1[[#This Row],[Type]]&amp;Table1[[#This Row],[Size]]&amp;Table1[[#This Row],[vCPU]]</f>
        <v>Linux/UNIX UsageMachine Learning ASIC Instancesinf1.2xlarge8</v>
      </c>
      <c r="B292" t="s">
        <v>4</v>
      </c>
      <c r="C292" t="s">
        <v>383</v>
      </c>
      <c r="D292" t="s">
        <v>385</v>
      </c>
      <c r="E292">
        <v>8</v>
      </c>
      <c r="F292" t="s">
        <v>6</v>
      </c>
      <c r="G292" t="s">
        <v>14</v>
      </c>
      <c r="H292" t="s">
        <v>8</v>
      </c>
      <c r="I292" s="2">
        <v>0.58399999999999996</v>
      </c>
      <c r="J292" s="4">
        <f t="shared" si="8"/>
        <v>0.35039999999999999</v>
      </c>
      <c r="K292" s="4">
        <f t="shared" si="9"/>
        <v>0.2336</v>
      </c>
    </row>
    <row r="293" spans="1:11" x14ac:dyDescent="0.25">
      <c r="A293" t="str">
        <f>Table1[[#This Row],[Operating System]]&amp;Table1[[#This Row],[Type]]&amp;Table1[[#This Row],[Size]]&amp;Table1[[#This Row],[vCPU]]</f>
        <v>Linux/UNIX UsageMachine Learning ASIC Instancesinf1.6xlarge24</v>
      </c>
      <c r="B293" t="s">
        <v>4</v>
      </c>
      <c r="C293" t="s">
        <v>383</v>
      </c>
      <c r="D293" t="s">
        <v>386</v>
      </c>
      <c r="E293">
        <v>24</v>
      </c>
      <c r="F293" t="s">
        <v>6</v>
      </c>
      <c r="G293" t="s">
        <v>387</v>
      </c>
      <c r="H293" t="s">
        <v>8</v>
      </c>
      <c r="I293" s="2">
        <v>1.9039999999999999</v>
      </c>
      <c r="J293" s="4">
        <f t="shared" si="8"/>
        <v>1.1423999999999999</v>
      </c>
      <c r="K293" s="4">
        <f t="shared" si="9"/>
        <v>0.76160000000000005</v>
      </c>
    </row>
    <row r="294" spans="1:11" x14ac:dyDescent="0.25">
      <c r="A294" t="str">
        <f>Table1[[#This Row],[Operating System]]&amp;Table1[[#This Row],[Type]]&amp;Table1[[#This Row],[Size]]&amp;Table1[[#This Row],[vCPU]]</f>
        <v>Linux/UNIX UsageMachine Learning ASIC Instancesinf1.24xlarge96</v>
      </c>
      <c r="B294" t="s">
        <v>4</v>
      </c>
      <c r="C294" t="s">
        <v>383</v>
      </c>
      <c r="D294" t="s">
        <v>388</v>
      </c>
      <c r="E294">
        <v>96</v>
      </c>
      <c r="F294" t="s">
        <v>6</v>
      </c>
      <c r="G294" t="s">
        <v>58</v>
      </c>
      <c r="H294" t="s">
        <v>8</v>
      </c>
      <c r="I294" s="2">
        <v>7.6150000000000002</v>
      </c>
      <c r="J294" s="4">
        <f t="shared" si="8"/>
        <v>4.569</v>
      </c>
      <c r="K294" s="4">
        <f t="shared" si="9"/>
        <v>3.0460000000000003</v>
      </c>
    </row>
    <row r="295" spans="1:11" x14ac:dyDescent="0.25">
      <c r="A295" t="str">
        <f>Table1[[#This Row],[Operating System]]&amp;Table1[[#This Row],[Type]]&amp;Table1[[#This Row],[Size]]&amp;Table1[[#This Row],[vCPU]]</f>
        <v>Red Hat Enterprise Linux UsageMachine Learning ASIC Instancesa1.medium1</v>
      </c>
      <c r="B295" t="s">
        <v>389</v>
      </c>
      <c r="C295" t="s">
        <v>383</v>
      </c>
      <c r="D295" t="s">
        <v>5</v>
      </c>
      <c r="E295">
        <v>1</v>
      </c>
      <c r="F295" t="s">
        <v>6</v>
      </c>
      <c r="G295" t="s">
        <v>7</v>
      </c>
      <c r="H295" t="s">
        <v>8</v>
      </c>
      <c r="I295" s="2">
        <v>8.5500000000000007E-2</v>
      </c>
      <c r="J295" s="4">
        <f t="shared" si="8"/>
        <v>5.1300000000000005E-2</v>
      </c>
      <c r="K295" s="4">
        <f t="shared" si="9"/>
        <v>3.4200000000000001E-2</v>
      </c>
    </row>
    <row r="296" spans="1:11" x14ac:dyDescent="0.25">
      <c r="A296" t="str">
        <f>Table1[[#This Row],[Operating System]]&amp;Table1[[#This Row],[Type]]&amp;Table1[[#This Row],[Size]]&amp;Table1[[#This Row],[vCPU]]</f>
        <v>Red Hat Enterprise Linux UsageMachine Learning ASIC Instancesa1.large2</v>
      </c>
      <c r="B296" t="s">
        <v>389</v>
      </c>
      <c r="C296" t="s">
        <v>383</v>
      </c>
      <c r="D296" t="s">
        <v>9</v>
      </c>
      <c r="E296">
        <v>2</v>
      </c>
      <c r="F296" t="s">
        <v>6</v>
      </c>
      <c r="G296" t="s">
        <v>10</v>
      </c>
      <c r="H296" t="s">
        <v>8</v>
      </c>
      <c r="I296" s="2">
        <v>0.111</v>
      </c>
      <c r="J296" s="4">
        <f t="shared" si="8"/>
        <v>6.6599999999999993E-2</v>
      </c>
      <c r="K296" s="4">
        <f t="shared" si="9"/>
        <v>4.4400000000000002E-2</v>
      </c>
    </row>
    <row r="297" spans="1:11" x14ac:dyDescent="0.25">
      <c r="A297" t="str">
        <f>Table1[[#This Row],[Operating System]]&amp;Table1[[#This Row],[Type]]&amp;Table1[[#This Row],[Size]]&amp;Table1[[#This Row],[vCPU]]</f>
        <v>Red Hat Enterprise Linux UsageMachine Learning ASIC Instancesa1.xlarge4</v>
      </c>
      <c r="B297" t="s">
        <v>389</v>
      </c>
      <c r="C297" t="s">
        <v>383</v>
      </c>
      <c r="D297" t="s">
        <v>11</v>
      </c>
      <c r="E297">
        <v>4</v>
      </c>
      <c r="F297" t="s">
        <v>6</v>
      </c>
      <c r="G297" t="s">
        <v>12</v>
      </c>
      <c r="H297" t="s">
        <v>8</v>
      </c>
      <c r="I297" s="2">
        <v>0.16200000000000001</v>
      </c>
      <c r="J297" s="4">
        <f t="shared" si="8"/>
        <v>9.7199999999999995E-2</v>
      </c>
      <c r="K297" s="4">
        <f t="shared" si="9"/>
        <v>6.480000000000001E-2</v>
      </c>
    </row>
    <row r="298" spans="1:11" x14ac:dyDescent="0.25">
      <c r="A298" t="str">
        <f>Table1[[#This Row],[Operating System]]&amp;Table1[[#This Row],[Type]]&amp;Table1[[#This Row],[Size]]&amp;Table1[[#This Row],[vCPU]]</f>
        <v>Red Hat Enterprise Linux UsageMachine Learning ASIC Instancesa1.2xlarge8</v>
      </c>
      <c r="B298" t="s">
        <v>389</v>
      </c>
      <c r="C298" t="s">
        <v>383</v>
      </c>
      <c r="D298" t="s">
        <v>13</v>
      </c>
      <c r="E298">
        <v>8</v>
      </c>
      <c r="F298" t="s">
        <v>6</v>
      </c>
      <c r="G298" t="s">
        <v>14</v>
      </c>
      <c r="H298" t="s">
        <v>8</v>
      </c>
      <c r="I298" s="2">
        <v>0.33400000000000002</v>
      </c>
      <c r="J298" s="4">
        <f t="shared" si="8"/>
        <v>0.20039999999999999</v>
      </c>
      <c r="K298" s="4">
        <f t="shared" si="9"/>
        <v>0.13360000000000002</v>
      </c>
    </row>
    <row r="299" spans="1:11" x14ac:dyDescent="0.25">
      <c r="A299" t="str">
        <f>Table1[[#This Row],[Operating System]]&amp;Table1[[#This Row],[Type]]&amp;Table1[[#This Row],[Size]]&amp;Table1[[#This Row],[vCPU]]</f>
        <v>Red Hat Enterprise Linux UsageMachine Learning ASIC Instancesa1.4xlarge16</v>
      </c>
      <c r="B299" t="s">
        <v>389</v>
      </c>
      <c r="C299" t="s">
        <v>383</v>
      </c>
      <c r="D299" t="s">
        <v>15</v>
      </c>
      <c r="E299">
        <v>16</v>
      </c>
      <c r="F299" t="s">
        <v>6</v>
      </c>
      <c r="G299" t="s">
        <v>16</v>
      </c>
      <c r="H299" t="s">
        <v>8</v>
      </c>
      <c r="I299" s="2">
        <v>0.53800000000000003</v>
      </c>
      <c r="J299" s="4">
        <f t="shared" si="8"/>
        <v>0.32280000000000003</v>
      </c>
      <c r="K299" s="4">
        <f t="shared" si="9"/>
        <v>0.21520000000000003</v>
      </c>
    </row>
    <row r="300" spans="1:11" x14ac:dyDescent="0.25">
      <c r="A300" t="str">
        <f>Table1[[#This Row],[Operating System]]&amp;Table1[[#This Row],[Type]]&amp;Table1[[#This Row],[Size]]&amp;Table1[[#This Row],[vCPU]]</f>
        <v>Red Hat Enterprise Linux UsageMachine Learning ASIC Instancesa1.metal16</v>
      </c>
      <c r="B300" t="s">
        <v>389</v>
      </c>
      <c r="C300" t="s">
        <v>383</v>
      </c>
      <c r="D300" t="s">
        <v>17</v>
      </c>
      <c r="E300">
        <v>16</v>
      </c>
      <c r="F300" t="s">
        <v>6</v>
      </c>
      <c r="G300" t="s">
        <v>16</v>
      </c>
      <c r="H300" t="s">
        <v>8</v>
      </c>
      <c r="I300" s="2">
        <v>0.53800000000000003</v>
      </c>
      <c r="J300" s="4">
        <f t="shared" si="8"/>
        <v>0.32280000000000003</v>
      </c>
      <c r="K300" s="4">
        <f t="shared" si="9"/>
        <v>0.21520000000000003</v>
      </c>
    </row>
    <row r="301" spans="1:11" x14ac:dyDescent="0.25">
      <c r="A301" t="str">
        <f>Table1[[#This Row],[Operating System]]&amp;Table1[[#This Row],[Type]]&amp;Table1[[#This Row],[Size]]&amp;Table1[[#This Row],[vCPU]]</f>
        <v>Red Hat Enterprise Linux UsageMachine Learning ASIC Instancest4g.micro2</v>
      </c>
      <c r="B301" t="s">
        <v>389</v>
      </c>
      <c r="C301" t="s">
        <v>383</v>
      </c>
      <c r="D301" t="s">
        <v>20</v>
      </c>
      <c r="E301">
        <v>2</v>
      </c>
      <c r="F301" t="s">
        <v>6</v>
      </c>
      <c r="G301" t="s">
        <v>21</v>
      </c>
      <c r="H301" t="s">
        <v>8</v>
      </c>
      <c r="I301" s="2">
        <v>6.8400000000000002E-2</v>
      </c>
      <c r="J301" s="4">
        <f t="shared" si="8"/>
        <v>4.104E-2</v>
      </c>
      <c r="K301" s="4">
        <f t="shared" si="9"/>
        <v>2.7360000000000002E-2</v>
      </c>
    </row>
    <row r="302" spans="1:11" x14ac:dyDescent="0.25">
      <c r="A302" t="str">
        <f>Table1[[#This Row],[Operating System]]&amp;Table1[[#This Row],[Type]]&amp;Table1[[#This Row],[Size]]&amp;Table1[[#This Row],[vCPU]]</f>
        <v>Red Hat Enterprise Linux UsageMachine Learning ASIC Instancest4g.small2</v>
      </c>
      <c r="B302" t="s">
        <v>389</v>
      </c>
      <c r="C302" t="s">
        <v>383</v>
      </c>
      <c r="D302" t="s">
        <v>22</v>
      </c>
      <c r="E302">
        <v>2</v>
      </c>
      <c r="F302" t="s">
        <v>6</v>
      </c>
      <c r="G302" t="s">
        <v>7</v>
      </c>
      <c r="H302" t="s">
        <v>8</v>
      </c>
      <c r="I302" s="2">
        <v>7.6799999999999993E-2</v>
      </c>
      <c r="J302" s="4">
        <f t="shared" si="8"/>
        <v>4.6079999999999996E-2</v>
      </c>
      <c r="K302" s="4">
        <f t="shared" si="9"/>
        <v>3.0719999999999997E-2</v>
      </c>
    </row>
    <row r="303" spans="1:11" x14ac:dyDescent="0.25">
      <c r="A303" t="str">
        <f>Table1[[#This Row],[Operating System]]&amp;Table1[[#This Row],[Type]]&amp;Table1[[#This Row],[Size]]&amp;Table1[[#This Row],[vCPU]]</f>
        <v>Red Hat Enterprise Linux UsageMachine Learning ASIC Instancest4g.medium2</v>
      </c>
      <c r="B303" t="s">
        <v>389</v>
      </c>
      <c r="C303" t="s">
        <v>383</v>
      </c>
      <c r="D303" t="s">
        <v>23</v>
      </c>
      <c r="E303">
        <v>2</v>
      </c>
      <c r="F303" t="s">
        <v>6</v>
      </c>
      <c r="G303" t="s">
        <v>10</v>
      </c>
      <c r="H303" t="s">
        <v>8</v>
      </c>
      <c r="I303" s="2">
        <v>9.3600000000000003E-2</v>
      </c>
      <c r="J303" s="4">
        <f t="shared" si="8"/>
        <v>5.6160000000000002E-2</v>
      </c>
      <c r="K303" s="4">
        <f t="shared" si="9"/>
        <v>3.7440000000000001E-2</v>
      </c>
    </row>
    <row r="304" spans="1:11" x14ac:dyDescent="0.25">
      <c r="A304" t="str">
        <f>Table1[[#This Row],[Operating System]]&amp;Table1[[#This Row],[Type]]&amp;Table1[[#This Row],[Size]]&amp;Table1[[#This Row],[vCPU]]</f>
        <v>Red Hat Enterprise Linux UsageMachine Learning ASIC Instancest4g.large2</v>
      </c>
      <c r="B304" t="s">
        <v>389</v>
      </c>
      <c r="C304" t="s">
        <v>383</v>
      </c>
      <c r="D304" t="s">
        <v>24</v>
      </c>
      <c r="E304">
        <v>2</v>
      </c>
      <c r="F304" t="s">
        <v>6</v>
      </c>
      <c r="G304" t="s">
        <v>12</v>
      </c>
      <c r="H304" t="s">
        <v>8</v>
      </c>
      <c r="I304" s="2">
        <v>0.12720000000000001</v>
      </c>
      <c r="J304" s="4">
        <f t="shared" si="8"/>
        <v>7.6319999999999999E-2</v>
      </c>
      <c r="K304" s="4">
        <f t="shared" si="9"/>
        <v>5.0880000000000009E-2</v>
      </c>
    </row>
    <row r="305" spans="1:11" x14ac:dyDescent="0.25">
      <c r="A305" t="str">
        <f>Table1[[#This Row],[Operating System]]&amp;Table1[[#This Row],[Type]]&amp;Table1[[#This Row],[Size]]&amp;Table1[[#This Row],[vCPU]]</f>
        <v>Red Hat Enterprise Linux UsageMachine Learning ASIC Instancest4g.xlarge4</v>
      </c>
      <c r="B305" t="s">
        <v>389</v>
      </c>
      <c r="C305" t="s">
        <v>383</v>
      </c>
      <c r="D305" t="s">
        <v>25</v>
      </c>
      <c r="E305">
        <v>4</v>
      </c>
      <c r="F305" t="s">
        <v>6</v>
      </c>
      <c r="G305" t="s">
        <v>14</v>
      </c>
      <c r="H305" t="s">
        <v>8</v>
      </c>
      <c r="I305" s="2">
        <v>0.19439999999999999</v>
      </c>
      <c r="J305" s="4">
        <f t="shared" si="8"/>
        <v>0.11663999999999999</v>
      </c>
      <c r="K305" s="4">
        <f t="shared" si="9"/>
        <v>7.7759999999999996E-2</v>
      </c>
    </row>
    <row r="306" spans="1:11" x14ac:dyDescent="0.25">
      <c r="A306" t="str">
        <f>Table1[[#This Row],[Operating System]]&amp;Table1[[#This Row],[Type]]&amp;Table1[[#This Row],[Size]]&amp;Table1[[#This Row],[vCPU]]</f>
        <v>Red Hat Enterprise Linux UsageMachine Learning ASIC Instancest4g.2xlarge8</v>
      </c>
      <c r="B306" t="s">
        <v>389</v>
      </c>
      <c r="C306" t="s">
        <v>383</v>
      </c>
      <c r="D306" t="s">
        <v>26</v>
      </c>
      <c r="E306">
        <v>8</v>
      </c>
      <c r="F306" t="s">
        <v>6</v>
      </c>
      <c r="G306" t="s">
        <v>16</v>
      </c>
      <c r="H306" t="s">
        <v>8</v>
      </c>
      <c r="I306" s="2">
        <v>0.39879999999999999</v>
      </c>
      <c r="J306" s="4">
        <f t="shared" si="8"/>
        <v>0.23927999999999999</v>
      </c>
      <c r="K306" s="4">
        <f t="shared" si="9"/>
        <v>0.15952</v>
      </c>
    </row>
    <row r="307" spans="1:11" x14ac:dyDescent="0.25">
      <c r="A307" t="str">
        <f>Table1[[#This Row],[Operating System]]&amp;Table1[[#This Row],[Type]]&amp;Table1[[#This Row],[Size]]&amp;Table1[[#This Row],[vCPU]]</f>
        <v>Red Hat Enterprise Linux UsageMachine Learning ASIC Instancest3.micro2</v>
      </c>
      <c r="B307" t="s">
        <v>389</v>
      </c>
      <c r="C307" t="s">
        <v>383</v>
      </c>
      <c r="D307" t="s">
        <v>29</v>
      </c>
      <c r="E307">
        <v>2</v>
      </c>
      <c r="F307" t="s">
        <v>28</v>
      </c>
      <c r="G307" t="s">
        <v>21</v>
      </c>
      <c r="H307" t="s">
        <v>8</v>
      </c>
      <c r="I307" s="2">
        <v>7.0400000000000004E-2</v>
      </c>
      <c r="J307" s="4">
        <f t="shared" si="8"/>
        <v>4.224E-2</v>
      </c>
      <c r="K307" s="4">
        <f t="shared" si="9"/>
        <v>2.8160000000000004E-2</v>
      </c>
    </row>
    <row r="308" spans="1:11" x14ac:dyDescent="0.25">
      <c r="A308" t="str">
        <f>Table1[[#This Row],[Operating System]]&amp;Table1[[#This Row],[Type]]&amp;Table1[[#This Row],[Size]]&amp;Table1[[#This Row],[vCPU]]</f>
        <v>Red Hat Enterprise Linux UsageMachine Learning ASIC Instancest3.small2</v>
      </c>
      <c r="B308" t="s">
        <v>389</v>
      </c>
      <c r="C308" t="s">
        <v>383</v>
      </c>
      <c r="D308" t="s">
        <v>30</v>
      </c>
      <c r="E308">
        <v>2</v>
      </c>
      <c r="F308" t="s">
        <v>28</v>
      </c>
      <c r="G308" t="s">
        <v>7</v>
      </c>
      <c r="H308" t="s">
        <v>8</v>
      </c>
      <c r="I308" s="2">
        <v>8.0799999999999997E-2</v>
      </c>
      <c r="J308" s="4">
        <f t="shared" si="8"/>
        <v>4.8479999999999995E-2</v>
      </c>
      <c r="K308" s="4">
        <f t="shared" si="9"/>
        <v>3.2320000000000002E-2</v>
      </c>
    </row>
    <row r="309" spans="1:11" x14ac:dyDescent="0.25">
      <c r="A309" t="str">
        <f>Table1[[#This Row],[Operating System]]&amp;Table1[[#This Row],[Type]]&amp;Table1[[#This Row],[Size]]&amp;Table1[[#This Row],[vCPU]]</f>
        <v>Red Hat Enterprise Linux UsageMachine Learning ASIC Instancest3.medium2</v>
      </c>
      <c r="B309" t="s">
        <v>389</v>
      </c>
      <c r="C309" t="s">
        <v>383</v>
      </c>
      <c r="D309" t="s">
        <v>31</v>
      </c>
      <c r="E309">
        <v>2</v>
      </c>
      <c r="F309" t="s">
        <v>28</v>
      </c>
      <c r="G309" t="s">
        <v>10</v>
      </c>
      <c r="H309" t="s">
        <v>8</v>
      </c>
      <c r="I309" s="2">
        <v>0.1016</v>
      </c>
      <c r="J309" s="4">
        <f t="shared" si="8"/>
        <v>6.0959999999999993E-2</v>
      </c>
      <c r="K309" s="4">
        <f t="shared" si="9"/>
        <v>4.0640000000000003E-2</v>
      </c>
    </row>
    <row r="310" spans="1:11" x14ac:dyDescent="0.25">
      <c r="A310" t="str">
        <f>Table1[[#This Row],[Operating System]]&amp;Table1[[#This Row],[Type]]&amp;Table1[[#This Row],[Size]]&amp;Table1[[#This Row],[vCPU]]</f>
        <v>Red Hat Enterprise Linux UsageMachine Learning ASIC Instancest3.large2</v>
      </c>
      <c r="B310" t="s">
        <v>389</v>
      </c>
      <c r="C310" t="s">
        <v>383</v>
      </c>
      <c r="D310" t="s">
        <v>32</v>
      </c>
      <c r="E310">
        <v>2</v>
      </c>
      <c r="F310" t="s">
        <v>28</v>
      </c>
      <c r="G310" t="s">
        <v>12</v>
      </c>
      <c r="H310" t="s">
        <v>8</v>
      </c>
      <c r="I310" s="2">
        <v>0.14319999999999999</v>
      </c>
      <c r="J310" s="4">
        <f t="shared" si="8"/>
        <v>8.5919999999999996E-2</v>
      </c>
      <c r="K310" s="4">
        <f t="shared" si="9"/>
        <v>5.7279999999999998E-2</v>
      </c>
    </row>
    <row r="311" spans="1:11" x14ac:dyDescent="0.25">
      <c r="A311" t="str">
        <f>Table1[[#This Row],[Operating System]]&amp;Table1[[#This Row],[Type]]&amp;Table1[[#This Row],[Size]]&amp;Table1[[#This Row],[vCPU]]</f>
        <v>Red Hat Enterprise Linux UsageMachine Learning ASIC Instancest3.xlarge4</v>
      </c>
      <c r="B311" t="s">
        <v>389</v>
      </c>
      <c r="C311" t="s">
        <v>383</v>
      </c>
      <c r="D311" t="s">
        <v>33</v>
      </c>
      <c r="E311">
        <v>4</v>
      </c>
      <c r="F311" t="s">
        <v>28</v>
      </c>
      <c r="G311" t="s">
        <v>14</v>
      </c>
      <c r="H311" t="s">
        <v>8</v>
      </c>
      <c r="I311" s="2">
        <v>0.22639999999999999</v>
      </c>
      <c r="J311" s="4">
        <f t="shared" si="8"/>
        <v>0.13583999999999999</v>
      </c>
      <c r="K311" s="4">
        <f t="shared" si="9"/>
        <v>9.0560000000000002E-2</v>
      </c>
    </row>
    <row r="312" spans="1:11" x14ac:dyDescent="0.25">
      <c r="A312" t="str">
        <f>Table1[[#This Row],[Operating System]]&amp;Table1[[#This Row],[Type]]&amp;Table1[[#This Row],[Size]]&amp;Table1[[#This Row],[vCPU]]</f>
        <v>Red Hat Enterprise Linux UsageMachine Learning ASIC Instancest3.2xlarge8</v>
      </c>
      <c r="B312" t="s">
        <v>389</v>
      </c>
      <c r="C312" t="s">
        <v>383</v>
      </c>
      <c r="D312" t="s">
        <v>34</v>
      </c>
      <c r="E312">
        <v>8</v>
      </c>
      <c r="F312" t="s">
        <v>28</v>
      </c>
      <c r="G312" t="s">
        <v>16</v>
      </c>
      <c r="H312" t="s">
        <v>8</v>
      </c>
      <c r="I312" s="2">
        <v>0.46279999999999999</v>
      </c>
      <c r="J312" s="4">
        <f t="shared" si="8"/>
        <v>0.27767999999999998</v>
      </c>
      <c r="K312" s="4">
        <f t="shared" si="9"/>
        <v>0.18512000000000001</v>
      </c>
    </row>
    <row r="313" spans="1:11" x14ac:dyDescent="0.25">
      <c r="A313" t="str">
        <f>Table1[[#This Row],[Operating System]]&amp;Table1[[#This Row],[Type]]&amp;Table1[[#This Row],[Size]]&amp;Table1[[#This Row],[vCPU]]</f>
        <v>Red Hat Enterprise Linux UsageMachine Learning ASIC Instancest3a.micro2</v>
      </c>
      <c r="B313" t="s">
        <v>389</v>
      </c>
      <c r="C313" t="s">
        <v>383</v>
      </c>
      <c r="D313" t="s">
        <v>36</v>
      </c>
      <c r="E313">
        <v>2</v>
      </c>
      <c r="F313" t="s">
        <v>28</v>
      </c>
      <c r="G313" t="s">
        <v>21</v>
      </c>
      <c r="H313" t="s">
        <v>8</v>
      </c>
      <c r="I313" s="2">
        <v>6.9400000000000003E-2</v>
      </c>
      <c r="J313" s="4">
        <f t="shared" si="8"/>
        <v>4.1640000000000003E-2</v>
      </c>
      <c r="K313" s="4">
        <f t="shared" si="9"/>
        <v>2.7760000000000003E-2</v>
      </c>
    </row>
    <row r="314" spans="1:11" x14ac:dyDescent="0.25">
      <c r="A314" t="str">
        <f>Table1[[#This Row],[Operating System]]&amp;Table1[[#This Row],[Type]]&amp;Table1[[#This Row],[Size]]&amp;Table1[[#This Row],[vCPU]]</f>
        <v>Red Hat Enterprise Linux UsageMachine Learning ASIC Instancest3a.small2</v>
      </c>
      <c r="B314" t="s">
        <v>389</v>
      </c>
      <c r="C314" t="s">
        <v>383</v>
      </c>
      <c r="D314" t="s">
        <v>37</v>
      </c>
      <c r="E314">
        <v>2</v>
      </c>
      <c r="F314" t="s">
        <v>28</v>
      </c>
      <c r="G314" t="s">
        <v>7</v>
      </c>
      <c r="H314" t="s">
        <v>8</v>
      </c>
      <c r="I314" s="2">
        <v>7.8799999999999995E-2</v>
      </c>
      <c r="J314" s="4">
        <f t="shared" si="8"/>
        <v>4.7279999999999996E-2</v>
      </c>
      <c r="K314" s="4">
        <f t="shared" si="9"/>
        <v>3.1519999999999999E-2</v>
      </c>
    </row>
    <row r="315" spans="1:11" x14ac:dyDescent="0.25">
      <c r="A315" t="str">
        <f>Table1[[#This Row],[Operating System]]&amp;Table1[[#This Row],[Type]]&amp;Table1[[#This Row],[Size]]&amp;Table1[[#This Row],[vCPU]]</f>
        <v>Red Hat Enterprise Linux UsageMachine Learning ASIC Instancest3a.medium2</v>
      </c>
      <c r="B315" t="s">
        <v>389</v>
      </c>
      <c r="C315" t="s">
        <v>383</v>
      </c>
      <c r="D315" t="s">
        <v>38</v>
      </c>
      <c r="E315">
        <v>2</v>
      </c>
      <c r="F315" t="s">
        <v>28</v>
      </c>
      <c r="G315" t="s">
        <v>10</v>
      </c>
      <c r="H315" t="s">
        <v>8</v>
      </c>
      <c r="I315" s="2">
        <v>9.7600000000000006E-2</v>
      </c>
      <c r="J315" s="4">
        <f t="shared" si="8"/>
        <v>5.8560000000000001E-2</v>
      </c>
      <c r="K315" s="4">
        <f t="shared" si="9"/>
        <v>3.9040000000000005E-2</v>
      </c>
    </row>
    <row r="316" spans="1:11" x14ac:dyDescent="0.25">
      <c r="A316" t="str">
        <f>Table1[[#This Row],[Operating System]]&amp;Table1[[#This Row],[Type]]&amp;Table1[[#This Row],[Size]]&amp;Table1[[#This Row],[vCPU]]</f>
        <v>Red Hat Enterprise Linux UsageMachine Learning ASIC Instancest3a.large2</v>
      </c>
      <c r="B316" t="s">
        <v>389</v>
      </c>
      <c r="C316" t="s">
        <v>383</v>
      </c>
      <c r="D316" t="s">
        <v>39</v>
      </c>
      <c r="E316">
        <v>2</v>
      </c>
      <c r="F316" t="s">
        <v>28</v>
      </c>
      <c r="G316" t="s">
        <v>12</v>
      </c>
      <c r="H316" t="s">
        <v>8</v>
      </c>
      <c r="I316" s="2">
        <v>0.13519999999999999</v>
      </c>
      <c r="J316" s="4">
        <f t="shared" si="8"/>
        <v>8.1119999999999984E-2</v>
      </c>
      <c r="K316" s="4">
        <f t="shared" si="9"/>
        <v>5.4079999999999996E-2</v>
      </c>
    </row>
    <row r="317" spans="1:11" x14ac:dyDescent="0.25">
      <c r="A317" t="str">
        <f>Table1[[#This Row],[Operating System]]&amp;Table1[[#This Row],[Type]]&amp;Table1[[#This Row],[Size]]&amp;Table1[[#This Row],[vCPU]]</f>
        <v>Red Hat Enterprise Linux UsageMachine Learning ASIC Instancest3a.xlarge4</v>
      </c>
      <c r="B317" t="s">
        <v>389</v>
      </c>
      <c r="C317" t="s">
        <v>383</v>
      </c>
      <c r="D317" t="s">
        <v>40</v>
      </c>
      <c r="E317">
        <v>4</v>
      </c>
      <c r="F317" t="s">
        <v>28</v>
      </c>
      <c r="G317" t="s">
        <v>14</v>
      </c>
      <c r="H317" t="s">
        <v>8</v>
      </c>
      <c r="I317" s="2">
        <v>0.2104</v>
      </c>
      <c r="J317" s="4">
        <f t="shared" si="8"/>
        <v>0.12623999999999999</v>
      </c>
      <c r="K317" s="4">
        <f t="shared" si="9"/>
        <v>8.4160000000000013E-2</v>
      </c>
    </row>
    <row r="318" spans="1:11" x14ac:dyDescent="0.25">
      <c r="A318" t="str">
        <f>Table1[[#This Row],[Operating System]]&amp;Table1[[#This Row],[Type]]&amp;Table1[[#This Row],[Size]]&amp;Table1[[#This Row],[vCPU]]</f>
        <v>Red Hat Enterprise Linux UsageMachine Learning ASIC Instancest3a.2xlarge8</v>
      </c>
      <c r="B318" t="s">
        <v>389</v>
      </c>
      <c r="C318" t="s">
        <v>383</v>
      </c>
      <c r="D318" t="s">
        <v>41</v>
      </c>
      <c r="E318">
        <v>8</v>
      </c>
      <c r="F318" t="s">
        <v>28</v>
      </c>
      <c r="G318" t="s">
        <v>16</v>
      </c>
      <c r="H318" t="s">
        <v>8</v>
      </c>
      <c r="I318" s="2">
        <v>0.43080000000000002</v>
      </c>
      <c r="J318" s="4">
        <f t="shared" ref="J318:J381" si="10">I318*0.6</f>
        <v>0.25847999999999999</v>
      </c>
      <c r="K318" s="4">
        <f t="shared" ref="K318:K381" si="11">I318*0.4</f>
        <v>0.17232000000000003</v>
      </c>
    </row>
    <row r="319" spans="1:11" x14ac:dyDescent="0.25">
      <c r="A319" t="str">
        <f>Table1[[#This Row],[Operating System]]&amp;Table1[[#This Row],[Type]]&amp;Table1[[#This Row],[Size]]&amp;Table1[[#This Row],[vCPU]]</f>
        <v>Red Hat Enterprise Linux UsageMachine Learning ASIC Instancest2.micro1</v>
      </c>
      <c r="B319" t="s">
        <v>389</v>
      </c>
      <c r="C319" t="s">
        <v>383</v>
      </c>
      <c r="D319" t="s">
        <v>43</v>
      </c>
      <c r="E319">
        <v>1</v>
      </c>
      <c r="F319" t="s">
        <v>28</v>
      </c>
      <c r="G319" t="s">
        <v>21</v>
      </c>
      <c r="H319" t="s">
        <v>8</v>
      </c>
      <c r="I319" s="2">
        <v>7.1599999999999997E-2</v>
      </c>
      <c r="J319" s="4">
        <f t="shared" si="10"/>
        <v>4.2959999999999998E-2</v>
      </c>
      <c r="K319" s="4">
        <f t="shared" si="11"/>
        <v>2.8639999999999999E-2</v>
      </c>
    </row>
    <row r="320" spans="1:11" x14ac:dyDescent="0.25">
      <c r="A320" t="str">
        <f>Table1[[#This Row],[Operating System]]&amp;Table1[[#This Row],[Type]]&amp;Table1[[#This Row],[Size]]&amp;Table1[[#This Row],[vCPU]]</f>
        <v>Red Hat Enterprise Linux UsageMachine Learning ASIC Instancest2.small1</v>
      </c>
      <c r="B320" t="s">
        <v>389</v>
      </c>
      <c r="C320" t="s">
        <v>383</v>
      </c>
      <c r="D320" t="s">
        <v>44</v>
      </c>
      <c r="E320">
        <v>1</v>
      </c>
      <c r="F320" t="s">
        <v>28</v>
      </c>
      <c r="G320" t="s">
        <v>7</v>
      </c>
      <c r="H320" t="s">
        <v>8</v>
      </c>
      <c r="I320" s="2">
        <v>8.3000000000000004E-2</v>
      </c>
      <c r="J320" s="4">
        <f t="shared" si="10"/>
        <v>4.9800000000000004E-2</v>
      </c>
      <c r="K320" s="4">
        <f t="shared" si="11"/>
        <v>3.32E-2</v>
      </c>
    </row>
    <row r="321" spans="1:11" x14ac:dyDescent="0.25">
      <c r="A321" t="str">
        <f>Table1[[#This Row],[Operating System]]&amp;Table1[[#This Row],[Type]]&amp;Table1[[#This Row],[Size]]&amp;Table1[[#This Row],[vCPU]]</f>
        <v>Red Hat Enterprise Linux UsageMachine Learning ASIC Instancest2.medium2</v>
      </c>
      <c r="B321" t="s">
        <v>389</v>
      </c>
      <c r="C321" t="s">
        <v>383</v>
      </c>
      <c r="D321" t="s">
        <v>45</v>
      </c>
      <c r="E321">
        <v>2</v>
      </c>
      <c r="F321" t="s">
        <v>28</v>
      </c>
      <c r="G321" t="s">
        <v>10</v>
      </c>
      <c r="H321" t="s">
        <v>8</v>
      </c>
      <c r="I321" s="2">
        <v>0.10639999999999999</v>
      </c>
      <c r="J321" s="4">
        <f t="shared" si="10"/>
        <v>6.3839999999999994E-2</v>
      </c>
      <c r="K321" s="4">
        <f t="shared" si="11"/>
        <v>4.2560000000000001E-2</v>
      </c>
    </row>
    <row r="322" spans="1:11" x14ac:dyDescent="0.25">
      <c r="A322" t="str">
        <f>Table1[[#This Row],[Operating System]]&amp;Table1[[#This Row],[Type]]&amp;Table1[[#This Row],[Size]]&amp;Table1[[#This Row],[vCPU]]</f>
        <v>Red Hat Enterprise Linux UsageMachine Learning ASIC Instancest2.large2</v>
      </c>
      <c r="B322" t="s">
        <v>389</v>
      </c>
      <c r="C322" t="s">
        <v>383</v>
      </c>
      <c r="D322" t="s">
        <v>46</v>
      </c>
      <c r="E322">
        <v>2</v>
      </c>
      <c r="F322" t="s">
        <v>28</v>
      </c>
      <c r="G322" t="s">
        <v>12</v>
      </c>
      <c r="H322" t="s">
        <v>8</v>
      </c>
      <c r="I322" s="2">
        <v>0.15279999999999999</v>
      </c>
      <c r="J322" s="4">
        <f t="shared" si="10"/>
        <v>9.1679999999999998E-2</v>
      </c>
      <c r="K322" s="4">
        <f t="shared" si="11"/>
        <v>6.1120000000000001E-2</v>
      </c>
    </row>
    <row r="323" spans="1:11" x14ac:dyDescent="0.25">
      <c r="A323" t="str">
        <f>Table1[[#This Row],[Operating System]]&amp;Table1[[#This Row],[Type]]&amp;Table1[[#This Row],[Size]]&amp;Table1[[#This Row],[vCPU]]</f>
        <v>Red Hat Enterprise Linux UsageMachine Learning ASIC Instancest2.xlarge4</v>
      </c>
      <c r="B323" t="s">
        <v>389</v>
      </c>
      <c r="C323" t="s">
        <v>383</v>
      </c>
      <c r="D323" t="s">
        <v>47</v>
      </c>
      <c r="E323">
        <v>4</v>
      </c>
      <c r="F323" t="s">
        <v>28</v>
      </c>
      <c r="G323" t="s">
        <v>14</v>
      </c>
      <c r="H323" t="s">
        <v>8</v>
      </c>
      <c r="I323" s="2">
        <v>0.24560000000000001</v>
      </c>
      <c r="J323" s="4">
        <f t="shared" si="10"/>
        <v>0.14735999999999999</v>
      </c>
      <c r="K323" s="4">
        <f t="shared" si="11"/>
        <v>9.8240000000000008E-2</v>
      </c>
    </row>
    <row r="324" spans="1:11" x14ac:dyDescent="0.25">
      <c r="A324" t="str">
        <f>Table1[[#This Row],[Operating System]]&amp;Table1[[#This Row],[Type]]&amp;Table1[[#This Row],[Size]]&amp;Table1[[#This Row],[vCPU]]</f>
        <v>Red Hat Enterprise Linux UsageMachine Learning ASIC Instancest2.2xlarge8</v>
      </c>
      <c r="B324" t="s">
        <v>389</v>
      </c>
      <c r="C324" t="s">
        <v>383</v>
      </c>
      <c r="D324" t="s">
        <v>48</v>
      </c>
      <c r="E324">
        <v>8</v>
      </c>
      <c r="F324" t="s">
        <v>28</v>
      </c>
      <c r="G324" t="s">
        <v>16</v>
      </c>
      <c r="H324" t="s">
        <v>8</v>
      </c>
      <c r="I324" s="2">
        <v>0.50119999999999998</v>
      </c>
      <c r="J324" s="4">
        <f t="shared" si="10"/>
        <v>0.30071999999999999</v>
      </c>
      <c r="K324" s="4">
        <f t="shared" si="11"/>
        <v>0.20047999999999999</v>
      </c>
    </row>
    <row r="325" spans="1:11" x14ac:dyDescent="0.25">
      <c r="A325" t="str">
        <f>Table1[[#This Row],[Operating System]]&amp;Table1[[#This Row],[Type]]&amp;Table1[[#This Row],[Size]]&amp;Table1[[#This Row],[vCPU]]</f>
        <v>Red Hat Enterprise Linux UsageMachine Learning ASIC Instancesm6g.medium1</v>
      </c>
      <c r="B325" t="s">
        <v>389</v>
      </c>
      <c r="C325" t="s">
        <v>383</v>
      </c>
      <c r="D325" t="s">
        <v>49</v>
      </c>
      <c r="E325">
        <v>1</v>
      </c>
      <c r="F325" t="s">
        <v>6</v>
      </c>
      <c r="G325" t="s">
        <v>10</v>
      </c>
      <c r="H325" t="s">
        <v>8</v>
      </c>
      <c r="I325" s="2">
        <v>9.8500000000000004E-2</v>
      </c>
      <c r="J325" s="4">
        <f t="shared" si="10"/>
        <v>5.91E-2</v>
      </c>
      <c r="K325" s="4">
        <f t="shared" si="11"/>
        <v>3.9400000000000004E-2</v>
      </c>
    </row>
    <row r="326" spans="1:11" x14ac:dyDescent="0.25">
      <c r="A326" t="str">
        <f>Table1[[#This Row],[Operating System]]&amp;Table1[[#This Row],[Type]]&amp;Table1[[#This Row],[Size]]&amp;Table1[[#This Row],[vCPU]]</f>
        <v>Red Hat Enterprise Linux UsageMachine Learning ASIC Instancesm6g.large2</v>
      </c>
      <c r="B326" t="s">
        <v>389</v>
      </c>
      <c r="C326" t="s">
        <v>383</v>
      </c>
      <c r="D326" t="s">
        <v>50</v>
      </c>
      <c r="E326">
        <v>2</v>
      </c>
      <c r="F326" t="s">
        <v>6</v>
      </c>
      <c r="G326" t="s">
        <v>12</v>
      </c>
      <c r="H326" t="s">
        <v>8</v>
      </c>
      <c r="I326" s="2">
        <v>0.13700000000000001</v>
      </c>
      <c r="J326" s="4">
        <f t="shared" si="10"/>
        <v>8.2200000000000009E-2</v>
      </c>
      <c r="K326" s="4">
        <f t="shared" si="11"/>
        <v>5.4800000000000008E-2</v>
      </c>
    </row>
    <row r="327" spans="1:11" x14ac:dyDescent="0.25">
      <c r="A327" t="str">
        <f>Table1[[#This Row],[Operating System]]&amp;Table1[[#This Row],[Type]]&amp;Table1[[#This Row],[Size]]&amp;Table1[[#This Row],[vCPU]]</f>
        <v>Red Hat Enterprise Linux UsageMachine Learning ASIC Instancesm6g.xlarge4</v>
      </c>
      <c r="B327" t="s">
        <v>389</v>
      </c>
      <c r="C327" t="s">
        <v>383</v>
      </c>
      <c r="D327" t="s">
        <v>51</v>
      </c>
      <c r="E327">
        <v>4</v>
      </c>
      <c r="F327" t="s">
        <v>6</v>
      </c>
      <c r="G327" t="s">
        <v>14</v>
      </c>
      <c r="H327" t="s">
        <v>8</v>
      </c>
      <c r="I327" s="2">
        <v>0.214</v>
      </c>
      <c r="J327" s="4">
        <f t="shared" si="10"/>
        <v>0.12839999999999999</v>
      </c>
      <c r="K327" s="4">
        <f t="shared" si="11"/>
        <v>8.5600000000000009E-2</v>
      </c>
    </row>
    <row r="328" spans="1:11" x14ac:dyDescent="0.25">
      <c r="A328" t="str">
        <f>Table1[[#This Row],[Operating System]]&amp;Table1[[#This Row],[Type]]&amp;Table1[[#This Row],[Size]]&amp;Table1[[#This Row],[vCPU]]</f>
        <v>Red Hat Enterprise Linux UsageMachine Learning ASIC Instancesm6g.2xlarge8</v>
      </c>
      <c r="B328" t="s">
        <v>389</v>
      </c>
      <c r="C328" t="s">
        <v>383</v>
      </c>
      <c r="D328" t="s">
        <v>52</v>
      </c>
      <c r="E328">
        <v>8</v>
      </c>
      <c r="F328" t="s">
        <v>6</v>
      </c>
      <c r="G328" t="s">
        <v>16</v>
      </c>
      <c r="H328" t="s">
        <v>8</v>
      </c>
      <c r="I328" s="2">
        <v>0.438</v>
      </c>
      <c r="J328" s="4">
        <f t="shared" si="10"/>
        <v>0.26279999999999998</v>
      </c>
      <c r="K328" s="4">
        <f t="shared" si="11"/>
        <v>0.17520000000000002</v>
      </c>
    </row>
    <row r="329" spans="1:11" x14ac:dyDescent="0.25">
      <c r="A329" t="str">
        <f>Table1[[#This Row],[Operating System]]&amp;Table1[[#This Row],[Type]]&amp;Table1[[#This Row],[Size]]&amp;Table1[[#This Row],[vCPU]]</f>
        <v>Red Hat Enterprise Linux UsageMachine Learning ASIC Instancesm6g.4xlarge16</v>
      </c>
      <c r="B329" t="s">
        <v>389</v>
      </c>
      <c r="C329" t="s">
        <v>383</v>
      </c>
      <c r="D329" t="s">
        <v>53</v>
      </c>
      <c r="E329">
        <v>16</v>
      </c>
      <c r="F329" t="s">
        <v>6</v>
      </c>
      <c r="G329" t="s">
        <v>54</v>
      </c>
      <c r="H329" t="s">
        <v>8</v>
      </c>
      <c r="I329" s="2">
        <v>0.746</v>
      </c>
      <c r="J329" s="4">
        <f t="shared" si="10"/>
        <v>0.4476</v>
      </c>
      <c r="K329" s="4">
        <f t="shared" si="11"/>
        <v>0.2984</v>
      </c>
    </row>
    <row r="330" spans="1:11" x14ac:dyDescent="0.25">
      <c r="A330" t="str">
        <f>Table1[[#This Row],[Operating System]]&amp;Table1[[#This Row],[Type]]&amp;Table1[[#This Row],[Size]]&amp;Table1[[#This Row],[vCPU]]</f>
        <v>Red Hat Enterprise Linux UsageMachine Learning ASIC Instancesm6g.8xlarge32</v>
      </c>
      <c r="B330" t="s">
        <v>389</v>
      </c>
      <c r="C330" t="s">
        <v>383</v>
      </c>
      <c r="D330" t="s">
        <v>55</v>
      </c>
      <c r="E330">
        <v>32</v>
      </c>
      <c r="F330" t="s">
        <v>6</v>
      </c>
      <c r="G330" t="s">
        <v>56</v>
      </c>
      <c r="H330" t="s">
        <v>8</v>
      </c>
      <c r="I330" s="2">
        <v>1.3620000000000001</v>
      </c>
      <c r="J330" s="4">
        <f t="shared" si="10"/>
        <v>0.81720000000000004</v>
      </c>
      <c r="K330" s="4">
        <f t="shared" si="11"/>
        <v>0.54480000000000006</v>
      </c>
    </row>
    <row r="331" spans="1:11" x14ac:dyDescent="0.25">
      <c r="A331" t="str">
        <f>Table1[[#This Row],[Operating System]]&amp;Table1[[#This Row],[Type]]&amp;Table1[[#This Row],[Size]]&amp;Table1[[#This Row],[vCPU]]</f>
        <v>Red Hat Enterprise Linux UsageMachine Learning ASIC Instancesm6g.12xlarge48</v>
      </c>
      <c r="B331" t="s">
        <v>389</v>
      </c>
      <c r="C331" t="s">
        <v>383</v>
      </c>
      <c r="D331" t="s">
        <v>57</v>
      </c>
      <c r="E331">
        <v>48</v>
      </c>
      <c r="F331" t="s">
        <v>6</v>
      </c>
      <c r="G331" t="s">
        <v>58</v>
      </c>
      <c r="H331" t="s">
        <v>8</v>
      </c>
      <c r="I331" s="2">
        <v>1.978</v>
      </c>
      <c r="J331" s="4">
        <f t="shared" si="10"/>
        <v>1.1867999999999999</v>
      </c>
      <c r="K331" s="4">
        <f t="shared" si="11"/>
        <v>0.79120000000000001</v>
      </c>
    </row>
    <row r="332" spans="1:11" x14ac:dyDescent="0.25">
      <c r="A332" t="str">
        <f>Table1[[#This Row],[Operating System]]&amp;Table1[[#This Row],[Type]]&amp;Table1[[#This Row],[Size]]&amp;Table1[[#This Row],[vCPU]]</f>
        <v>Red Hat Enterprise Linux UsageMachine Learning ASIC Instancesm6g.16xlarge64</v>
      </c>
      <c r="B332" t="s">
        <v>389</v>
      </c>
      <c r="C332" t="s">
        <v>383</v>
      </c>
      <c r="D332" t="s">
        <v>59</v>
      </c>
      <c r="E332">
        <v>64</v>
      </c>
      <c r="F332" t="s">
        <v>6</v>
      </c>
      <c r="G332" t="s">
        <v>60</v>
      </c>
      <c r="H332" t="s">
        <v>8</v>
      </c>
      <c r="I332" s="2">
        <v>2.5939999999999999</v>
      </c>
      <c r="J332" s="4">
        <f t="shared" si="10"/>
        <v>1.5563999999999998</v>
      </c>
      <c r="K332" s="4">
        <f t="shared" si="11"/>
        <v>1.0376000000000001</v>
      </c>
    </row>
    <row r="333" spans="1:11" x14ac:dyDescent="0.25">
      <c r="A333" t="str">
        <f>Table1[[#This Row],[Operating System]]&amp;Table1[[#This Row],[Type]]&amp;Table1[[#This Row],[Size]]&amp;Table1[[#This Row],[vCPU]]</f>
        <v>Red Hat Enterprise Linux UsageMachine Learning ASIC Instancesm6g.metal64</v>
      </c>
      <c r="B333" t="s">
        <v>389</v>
      </c>
      <c r="C333" t="s">
        <v>383</v>
      </c>
      <c r="D333" t="s">
        <v>61</v>
      </c>
      <c r="E333">
        <v>64</v>
      </c>
      <c r="F333" t="s">
        <v>6</v>
      </c>
      <c r="G333" t="s">
        <v>60</v>
      </c>
      <c r="H333" t="s">
        <v>8</v>
      </c>
      <c r="I333" s="2">
        <v>2.5939999999999999</v>
      </c>
      <c r="J333" s="4">
        <f t="shared" si="10"/>
        <v>1.5563999999999998</v>
      </c>
      <c r="K333" s="4">
        <f t="shared" si="11"/>
        <v>1.0376000000000001</v>
      </c>
    </row>
    <row r="334" spans="1:11" x14ac:dyDescent="0.25">
      <c r="A334" t="str">
        <f>Table1[[#This Row],[Operating System]]&amp;Table1[[#This Row],[Type]]&amp;Table1[[#This Row],[Size]]&amp;Table1[[#This Row],[vCPU]]</f>
        <v>Red Hat Enterprise Linux UsageMachine Learning ASIC Instancesm6gd.medium1</v>
      </c>
      <c r="B334" t="s">
        <v>389</v>
      </c>
      <c r="C334" t="s">
        <v>383</v>
      </c>
      <c r="D334" t="s">
        <v>62</v>
      </c>
      <c r="E334">
        <v>1</v>
      </c>
      <c r="F334" t="s">
        <v>6</v>
      </c>
      <c r="G334" t="s">
        <v>10</v>
      </c>
      <c r="H334" t="s">
        <v>63</v>
      </c>
      <c r="I334" s="2">
        <v>0.1052</v>
      </c>
      <c r="J334" s="4">
        <f t="shared" si="10"/>
        <v>6.3119999999999996E-2</v>
      </c>
      <c r="K334" s="4">
        <f t="shared" si="11"/>
        <v>4.2080000000000006E-2</v>
      </c>
    </row>
    <row r="335" spans="1:11" x14ac:dyDescent="0.25">
      <c r="A335" t="str">
        <f>Table1[[#This Row],[Operating System]]&amp;Table1[[#This Row],[Type]]&amp;Table1[[#This Row],[Size]]&amp;Table1[[#This Row],[vCPU]]</f>
        <v>Red Hat Enterprise Linux UsageMachine Learning ASIC Instancesm6gd.large2</v>
      </c>
      <c r="B335" t="s">
        <v>389</v>
      </c>
      <c r="C335" t="s">
        <v>383</v>
      </c>
      <c r="D335" t="s">
        <v>64</v>
      </c>
      <c r="E335">
        <v>2</v>
      </c>
      <c r="F335" t="s">
        <v>6</v>
      </c>
      <c r="G335" t="s">
        <v>12</v>
      </c>
      <c r="H335" t="s">
        <v>65</v>
      </c>
      <c r="I335" s="2">
        <v>0.15040000000000001</v>
      </c>
      <c r="J335" s="4">
        <f t="shared" si="10"/>
        <v>9.0240000000000001E-2</v>
      </c>
      <c r="K335" s="4">
        <f t="shared" si="11"/>
        <v>6.0160000000000005E-2</v>
      </c>
    </row>
    <row r="336" spans="1:11" x14ac:dyDescent="0.25">
      <c r="A336" t="str">
        <f>Table1[[#This Row],[Operating System]]&amp;Table1[[#This Row],[Type]]&amp;Table1[[#This Row],[Size]]&amp;Table1[[#This Row],[vCPU]]</f>
        <v>Red Hat Enterprise Linux UsageMachine Learning ASIC Instancesm6gd.xlarge4</v>
      </c>
      <c r="B336" t="s">
        <v>389</v>
      </c>
      <c r="C336" t="s">
        <v>383</v>
      </c>
      <c r="D336" t="s">
        <v>66</v>
      </c>
      <c r="E336">
        <v>4</v>
      </c>
      <c r="F336" t="s">
        <v>6</v>
      </c>
      <c r="G336" t="s">
        <v>14</v>
      </c>
      <c r="H336" t="s">
        <v>67</v>
      </c>
      <c r="I336" s="2">
        <v>0.24079999999999999</v>
      </c>
      <c r="J336" s="4">
        <f t="shared" si="10"/>
        <v>0.14448</v>
      </c>
      <c r="K336" s="4">
        <f t="shared" si="11"/>
        <v>9.6320000000000003E-2</v>
      </c>
    </row>
    <row r="337" spans="1:11" x14ac:dyDescent="0.25">
      <c r="A337" t="str">
        <f>Table1[[#This Row],[Operating System]]&amp;Table1[[#This Row],[Type]]&amp;Table1[[#This Row],[Size]]&amp;Table1[[#This Row],[vCPU]]</f>
        <v>Red Hat Enterprise Linux UsageMachine Learning ASIC Instancesm6gd.2xlarge8</v>
      </c>
      <c r="B337" t="s">
        <v>389</v>
      </c>
      <c r="C337" t="s">
        <v>383</v>
      </c>
      <c r="D337" t="s">
        <v>68</v>
      </c>
      <c r="E337">
        <v>8</v>
      </c>
      <c r="F337" t="s">
        <v>6</v>
      </c>
      <c r="G337" t="s">
        <v>16</v>
      </c>
      <c r="H337" t="s">
        <v>69</v>
      </c>
      <c r="I337" s="2">
        <v>0.49159999999999998</v>
      </c>
      <c r="J337" s="4">
        <f t="shared" si="10"/>
        <v>0.29496</v>
      </c>
      <c r="K337" s="4">
        <f t="shared" si="11"/>
        <v>0.19664000000000001</v>
      </c>
    </row>
    <row r="338" spans="1:11" x14ac:dyDescent="0.25">
      <c r="A338" t="str">
        <f>Table1[[#This Row],[Operating System]]&amp;Table1[[#This Row],[Type]]&amp;Table1[[#This Row],[Size]]&amp;Table1[[#This Row],[vCPU]]</f>
        <v>Red Hat Enterprise Linux UsageMachine Learning ASIC Instancesm6gd.4xlarge16</v>
      </c>
      <c r="B338" t="s">
        <v>389</v>
      </c>
      <c r="C338" t="s">
        <v>383</v>
      </c>
      <c r="D338" t="s">
        <v>70</v>
      </c>
      <c r="E338">
        <v>16</v>
      </c>
      <c r="F338" t="s">
        <v>6</v>
      </c>
      <c r="G338" t="s">
        <v>54</v>
      </c>
      <c r="H338" t="s">
        <v>71</v>
      </c>
      <c r="I338" s="2">
        <v>0.85319999999999996</v>
      </c>
      <c r="J338" s="4">
        <f t="shared" si="10"/>
        <v>0.51191999999999993</v>
      </c>
      <c r="K338" s="4">
        <f t="shared" si="11"/>
        <v>0.34128000000000003</v>
      </c>
    </row>
    <row r="339" spans="1:11" x14ac:dyDescent="0.25">
      <c r="A339" t="str">
        <f>Table1[[#This Row],[Operating System]]&amp;Table1[[#This Row],[Type]]&amp;Table1[[#This Row],[Size]]&amp;Table1[[#This Row],[vCPU]]</f>
        <v>Red Hat Enterprise Linux UsageMachine Learning ASIC Instancesm6gd.8xlarge32</v>
      </c>
      <c r="B339" t="s">
        <v>389</v>
      </c>
      <c r="C339" t="s">
        <v>383</v>
      </c>
      <c r="D339" t="s">
        <v>72</v>
      </c>
      <c r="E339">
        <v>32</v>
      </c>
      <c r="F339" t="s">
        <v>6</v>
      </c>
      <c r="G339" t="s">
        <v>56</v>
      </c>
      <c r="H339" t="s">
        <v>73</v>
      </c>
      <c r="I339" s="2">
        <v>1.5764</v>
      </c>
      <c r="J339" s="4">
        <f t="shared" si="10"/>
        <v>0.94584000000000001</v>
      </c>
      <c r="K339" s="4">
        <f t="shared" si="11"/>
        <v>0.63056000000000001</v>
      </c>
    </row>
    <row r="340" spans="1:11" x14ac:dyDescent="0.25">
      <c r="A340" t="str">
        <f>Table1[[#This Row],[Operating System]]&amp;Table1[[#This Row],[Type]]&amp;Table1[[#This Row],[Size]]&amp;Table1[[#This Row],[vCPU]]</f>
        <v>Red Hat Enterprise Linux UsageMachine Learning ASIC Instancesm6gd.12xlarge48</v>
      </c>
      <c r="B340" t="s">
        <v>389</v>
      </c>
      <c r="C340" t="s">
        <v>383</v>
      </c>
      <c r="D340" t="s">
        <v>74</v>
      </c>
      <c r="E340">
        <v>48</v>
      </c>
      <c r="F340" t="s">
        <v>6</v>
      </c>
      <c r="G340" t="s">
        <v>58</v>
      </c>
      <c r="H340" t="s">
        <v>75</v>
      </c>
      <c r="I340" s="2">
        <v>2.2995999999999999</v>
      </c>
      <c r="J340" s="4">
        <f t="shared" si="10"/>
        <v>1.3797599999999999</v>
      </c>
      <c r="K340" s="4">
        <f t="shared" si="11"/>
        <v>0.91983999999999999</v>
      </c>
    </row>
    <row r="341" spans="1:11" x14ac:dyDescent="0.25">
      <c r="A341" t="str">
        <f>Table1[[#This Row],[Operating System]]&amp;Table1[[#This Row],[Type]]&amp;Table1[[#This Row],[Size]]&amp;Table1[[#This Row],[vCPU]]</f>
        <v>Red Hat Enterprise Linux UsageMachine Learning ASIC Instancesm6gd.16xlarge64</v>
      </c>
      <c r="B341" t="s">
        <v>389</v>
      </c>
      <c r="C341" t="s">
        <v>383</v>
      </c>
      <c r="D341" t="s">
        <v>76</v>
      </c>
      <c r="E341">
        <v>64</v>
      </c>
      <c r="F341" t="s">
        <v>6</v>
      </c>
      <c r="G341" t="s">
        <v>60</v>
      </c>
      <c r="H341" t="s">
        <v>77</v>
      </c>
      <c r="I341" s="2">
        <v>3.0228000000000002</v>
      </c>
      <c r="J341" s="4">
        <f t="shared" si="10"/>
        <v>1.81368</v>
      </c>
      <c r="K341" s="4">
        <f t="shared" si="11"/>
        <v>1.2091200000000002</v>
      </c>
    </row>
    <row r="342" spans="1:11" x14ac:dyDescent="0.25">
      <c r="A342" t="str">
        <f>Table1[[#This Row],[Operating System]]&amp;Table1[[#This Row],[Type]]&amp;Table1[[#This Row],[Size]]&amp;Table1[[#This Row],[vCPU]]</f>
        <v>Red Hat Enterprise Linux UsageMachine Learning ASIC Instancesm6gd.metal64</v>
      </c>
      <c r="B342" t="s">
        <v>389</v>
      </c>
      <c r="C342" t="s">
        <v>383</v>
      </c>
      <c r="D342" t="s">
        <v>78</v>
      </c>
      <c r="E342">
        <v>64</v>
      </c>
      <c r="F342" t="s">
        <v>6</v>
      </c>
      <c r="G342" t="s">
        <v>60</v>
      </c>
      <c r="H342" t="s">
        <v>77</v>
      </c>
      <c r="I342" s="2">
        <v>3.0228000000000002</v>
      </c>
      <c r="J342" s="4">
        <f t="shared" si="10"/>
        <v>1.81368</v>
      </c>
      <c r="K342" s="4">
        <f t="shared" si="11"/>
        <v>1.2091200000000002</v>
      </c>
    </row>
    <row r="343" spans="1:11" x14ac:dyDescent="0.25">
      <c r="A343" t="str">
        <f>Table1[[#This Row],[Operating System]]&amp;Table1[[#This Row],[Type]]&amp;Table1[[#This Row],[Size]]&amp;Table1[[#This Row],[vCPU]]</f>
        <v>Red Hat Enterprise Linux UsageMachine Learning ASIC Instancesm5.large2</v>
      </c>
      <c r="B343" t="s">
        <v>389</v>
      </c>
      <c r="C343" t="s">
        <v>383</v>
      </c>
      <c r="D343" t="s">
        <v>79</v>
      </c>
      <c r="E343">
        <v>2</v>
      </c>
      <c r="F343">
        <v>10</v>
      </c>
      <c r="G343" t="s">
        <v>12</v>
      </c>
      <c r="H343" t="s">
        <v>8</v>
      </c>
      <c r="I343" s="2">
        <v>0.156</v>
      </c>
      <c r="J343" s="4">
        <f t="shared" si="10"/>
        <v>9.3600000000000003E-2</v>
      </c>
      <c r="K343" s="4">
        <f t="shared" si="11"/>
        <v>6.2400000000000004E-2</v>
      </c>
    </row>
    <row r="344" spans="1:11" x14ac:dyDescent="0.25">
      <c r="A344" t="str">
        <f>Table1[[#This Row],[Operating System]]&amp;Table1[[#This Row],[Type]]&amp;Table1[[#This Row],[Size]]&amp;Table1[[#This Row],[vCPU]]</f>
        <v>Red Hat Enterprise Linux UsageMachine Learning ASIC Instancesm5.xlarge4</v>
      </c>
      <c r="B344" t="s">
        <v>389</v>
      </c>
      <c r="C344" t="s">
        <v>383</v>
      </c>
      <c r="D344" t="s">
        <v>80</v>
      </c>
      <c r="E344">
        <v>4</v>
      </c>
      <c r="F344">
        <v>16</v>
      </c>
      <c r="G344" t="s">
        <v>14</v>
      </c>
      <c r="H344" t="s">
        <v>8</v>
      </c>
      <c r="I344" s="2">
        <v>0.252</v>
      </c>
      <c r="J344" s="4">
        <f t="shared" si="10"/>
        <v>0.1512</v>
      </c>
      <c r="K344" s="4">
        <f t="shared" si="11"/>
        <v>0.1008</v>
      </c>
    </row>
    <row r="345" spans="1:11" x14ac:dyDescent="0.25">
      <c r="A345" t="str">
        <f>Table1[[#This Row],[Operating System]]&amp;Table1[[#This Row],[Type]]&amp;Table1[[#This Row],[Size]]&amp;Table1[[#This Row],[vCPU]]</f>
        <v>Red Hat Enterprise Linux UsageMachine Learning ASIC Instancesm5.2xlarge8</v>
      </c>
      <c r="B345" t="s">
        <v>389</v>
      </c>
      <c r="C345" t="s">
        <v>383</v>
      </c>
      <c r="D345" t="s">
        <v>81</v>
      </c>
      <c r="E345">
        <v>8</v>
      </c>
      <c r="F345">
        <v>37</v>
      </c>
      <c r="G345" t="s">
        <v>16</v>
      </c>
      <c r="H345" t="s">
        <v>8</v>
      </c>
      <c r="I345" s="2">
        <v>0.51400000000000001</v>
      </c>
      <c r="J345" s="4">
        <f t="shared" si="10"/>
        <v>0.30840000000000001</v>
      </c>
      <c r="K345" s="4">
        <f t="shared" si="11"/>
        <v>0.2056</v>
      </c>
    </row>
    <row r="346" spans="1:11" x14ac:dyDescent="0.25">
      <c r="A346" t="str">
        <f>Table1[[#This Row],[Operating System]]&amp;Table1[[#This Row],[Type]]&amp;Table1[[#This Row],[Size]]&amp;Table1[[#This Row],[vCPU]]</f>
        <v>Red Hat Enterprise Linux UsageMachine Learning ASIC Instancesm5.4xlarge16</v>
      </c>
      <c r="B346" t="s">
        <v>389</v>
      </c>
      <c r="C346" t="s">
        <v>383</v>
      </c>
      <c r="D346" t="s">
        <v>82</v>
      </c>
      <c r="E346">
        <v>16</v>
      </c>
      <c r="F346">
        <v>70</v>
      </c>
      <c r="G346" t="s">
        <v>54</v>
      </c>
      <c r="H346" t="s">
        <v>8</v>
      </c>
      <c r="I346" s="2">
        <v>0.89800000000000002</v>
      </c>
      <c r="J346" s="4">
        <f t="shared" si="10"/>
        <v>0.53879999999999995</v>
      </c>
      <c r="K346" s="4">
        <f t="shared" si="11"/>
        <v>0.35920000000000002</v>
      </c>
    </row>
    <row r="347" spans="1:11" x14ac:dyDescent="0.25">
      <c r="A347" t="str">
        <f>Table1[[#This Row],[Operating System]]&amp;Table1[[#This Row],[Type]]&amp;Table1[[#This Row],[Size]]&amp;Table1[[#This Row],[vCPU]]</f>
        <v>Red Hat Enterprise Linux UsageMachine Learning ASIC Instancesm5.8xlarge32</v>
      </c>
      <c r="B347" t="s">
        <v>389</v>
      </c>
      <c r="C347" t="s">
        <v>383</v>
      </c>
      <c r="D347" t="s">
        <v>83</v>
      </c>
      <c r="E347">
        <v>32</v>
      </c>
      <c r="F347">
        <v>128</v>
      </c>
      <c r="G347" t="s">
        <v>56</v>
      </c>
      <c r="H347" t="s">
        <v>8</v>
      </c>
      <c r="I347" s="2">
        <v>1.6659999999999999</v>
      </c>
      <c r="J347" s="4">
        <f t="shared" si="10"/>
        <v>0.99959999999999993</v>
      </c>
      <c r="K347" s="4">
        <f t="shared" si="11"/>
        <v>0.66639999999999999</v>
      </c>
    </row>
    <row r="348" spans="1:11" x14ac:dyDescent="0.25">
      <c r="A348" t="str">
        <f>Table1[[#This Row],[Operating System]]&amp;Table1[[#This Row],[Type]]&amp;Table1[[#This Row],[Size]]&amp;Table1[[#This Row],[vCPU]]</f>
        <v>Red Hat Enterprise Linux UsageMachine Learning ASIC Instancesm5.12xlarge48</v>
      </c>
      <c r="B348" t="s">
        <v>389</v>
      </c>
      <c r="C348" t="s">
        <v>383</v>
      </c>
      <c r="D348" t="s">
        <v>84</v>
      </c>
      <c r="E348">
        <v>48</v>
      </c>
      <c r="F348">
        <v>168</v>
      </c>
      <c r="G348" t="s">
        <v>58</v>
      </c>
      <c r="H348" t="s">
        <v>8</v>
      </c>
      <c r="I348" s="2">
        <v>2.4340000000000002</v>
      </c>
      <c r="J348" s="4">
        <f t="shared" si="10"/>
        <v>1.4604000000000001</v>
      </c>
      <c r="K348" s="4">
        <f t="shared" si="11"/>
        <v>0.97360000000000013</v>
      </c>
    </row>
    <row r="349" spans="1:11" x14ac:dyDescent="0.25">
      <c r="A349" t="str">
        <f>Table1[[#This Row],[Operating System]]&amp;Table1[[#This Row],[Type]]&amp;Table1[[#This Row],[Size]]&amp;Table1[[#This Row],[vCPU]]</f>
        <v>Red Hat Enterprise Linux UsageMachine Learning ASIC Instancesm5.16xlarge64</v>
      </c>
      <c r="B349" t="s">
        <v>389</v>
      </c>
      <c r="C349" t="s">
        <v>383</v>
      </c>
      <c r="D349" t="s">
        <v>85</v>
      </c>
      <c r="E349">
        <v>64</v>
      </c>
      <c r="F349">
        <v>256</v>
      </c>
      <c r="G349" t="s">
        <v>60</v>
      </c>
      <c r="H349" t="s">
        <v>8</v>
      </c>
      <c r="I349" s="2">
        <v>3.202</v>
      </c>
      <c r="J349" s="4">
        <f t="shared" si="10"/>
        <v>1.9211999999999998</v>
      </c>
      <c r="K349" s="4">
        <f t="shared" si="11"/>
        <v>1.2808000000000002</v>
      </c>
    </row>
    <row r="350" spans="1:11" x14ac:dyDescent="0.25">
      <c r="A350" t="str">
        <f>Table1[[#This Row],[Operating System]]&amp;Table1[[#This Row],[Type]]&amp;Table1[[#This Row],[Size]]&amp;Table1[[#This Row],[vCPU]]</f>
        <v>Red Hat Enterprise Linux UsageMachine Learning ASIC Instancesm5.24xlarge96</v>
      </c>
      <c r="B350" t="s">
        <v>389</v>
      </c>
      <c r="C350" t="s">
        <v>383</v>
      </c>
      <c r="D350" t="s">
        <v>86</v>
      </c>
      <c r="E350">
        <v>96</v>
      </c>
      <c r="F350">
        <v>337</v>
      </c>
      <c r="G350" t="s">
        <v>87</v>
      </c>
      <c r="H350" t="s">
        <v>8</v>
      </c>
      <c r="I350" s="2">
        <v>4.7380000000000004</v>
      </c>
      <c r="J350" s="4">
        <f t="shared" si="10"/>
        <v>2.8428</v>
      </c>
      <c r="K350" s="4">
        <f t="shared" si="11"/>
        <v>1.8952000000000002</v>
      </c>
    </row>
    <row r="351" spans="1:11" x14ac:dyDescent="0.25">
      <c r="A351" t="str">
        <f>Table1[[#This Row],[Operating System]]&amp;Table1[[#This Row],[Type]]&amp;Table1[[#This Row],[Size]]&amp;Table1[[#This Row],[vCPU]]</f>
        <v>Red Hat Enterprise Linux UsageMachine Learning ASIC Instancesm5.metal96</v>
      </c>
      <c r="B351" t="s">
        <v>389</v>
      </c>
      <c r="C351" t="s">
        <v>383</v>
      </c>
      <c r="D351" t="s">
        <v>88</v>
      </c>
      <c r="E351">
        <v>96</v>
      </c>
      <c r="F351">
        <v>345</v>
      </c>
      <c r="G351" t="s">
        <v>87</v>
      </c>
      <c r="H351" t="s">
        <v>8</v>
      </c>
      <c r="I351" s="2">
        <v>4.7380000000000004</v>
      </c>
      <c r="J351" s="4">
        <f t="shared" si="10"/>
        <v>2.8428</v>
      </c>
      <c r="K351" s="4">
        <f t="shared" si="11"/>
        <v>1.8952000000000002</v>
      </c>
    </row>
    <row r="352" spans="1:11" x14ac:dyDescent="0.25">
      <c r="A352" t="str">
        <f>Table1[[#This Row],[Operating System]]&amp;Table1[[#This Row],[Type]]&amp;Table1[[#This Row],[Size]]&amp;Table1[[#This Row],[vCPU]]</f>
        <v>Red Hat Enterprise Linux UsageMachine Learning ASIC Instancesm5a.large2</v>
      </c>
      <c r="B352" t="s">
        <v>389</v>
      </c>
      <c r="C352" t="s">
        <v>383</v>
      </c>
      <c r="D352" t="s">
        <v>89</v>
      </c>
      <c r="E352">
        <v>2</v>
      </c>
      <c r="F352" t="s">
        <v>6</v>
      </c>
      <c r="G352" t="s">
        <v>12</v>
      </c>
      <c r="H352" t="s">
        <v>8</v>
      </c>
      <c r="I352" s="2">
        <v>0.14599999999999999</v>
      </c>
      <c r="J352" s="4">
        <f t="shared" si="10"/>
        <v>8.7599999999999997E-2</v>
      </c>
      <c r="K352" s="4">
        <f t="shared" si="11"/>
        <v>5.8400000000000001E-2</v>
      </c>
    </row>
    <row r="353" spans="1:11" x14ac:dyDescent="0.25">
      <c r="A353" t="str">
        <f>Table1[[#This Row],[Operating System]]&amp;Table1[[#This Row],[Type]]&amp;Table1[[#This Row],[Size]]&amp;Table1[[#This Row],[vCPU]]</f>
        <v>Red Hat Enterprise Linux UsageMachine Learning ASIC Instancesm5a.xlarge4</v>
      </c>
      <c r="B353" t="s">
        <v>389</v>
      </c>
      <c r="C353" t="s">
        <v>383</v>
      </c>
      <c r="D353" t="s">
        <v>90</v>
      </c>
      <c r="E353">
        <v>4</v>
      </c>
      <c r="F353" t="s">
        <v>6</v>
      </c>
      <c r="G353" t="s">
        <v>14</v>
      </c>
      <c r="H353" t="s">
        <v>8</v>
      </c>
      <c r="I353" s="2">
        <v>0.23200000000000001</v>
      </c>
      <c r="J353" s="4">
        <f t="shared" si="10"/>
        <v>0.13919999999999999</v>
      </c>
      <c r="K353" s="4">
        <f t="shared" si="11"/>
        <v>9.2800000000000007E-2</v>
      </c>
    </row>
    <row r="354" spans="1:11" x14ac:dyDescent="0.25">
      <c r="A354" t="str">
        <f>Table1[[#This Row],[Operating System]]&amp;Table1[[#This Row],[Type]]&amp;Table1[[#This Row],[Size]]&amp;Table1[[#This Row],[vCPU]]</f>
        <v>Red Hat Enterprise Linux UsageMachine Learning ASIC Instancesm5a.2xlarge8</v>
      </c>
      <c r="B354" t="s">
        <v>389</v>
      </c>
      <c r="C354" t="s">
        <v>383</v>
      </c>
      <c r="D354" t="s">
        <v>91</v>
      </c>
      <c r="E354">
        <v>8</v>
      </c>
      <c r="F354" t="s">
        <v>6</v>
      </c>
      <c r="G354" t="s">
        <v>16</v>
      </c>
      <c r="H354" t="s">
        <v>8</v>
      </c>
      <c r="I354" s="2">
        <v>0.47399999999999998</v>
      </c>
      <c r="J354" s="4">
        <f t="shared" si="10"/>
        <v>0.28439999999999999</v>
      </c>
      <c r="K354" s="4">
        <f t="shared" si="11"/>
        <v>0.18959999999999999</v>
      </c>
    </row>
    <row r="355" spans="1:11" x14ac:dyDescent="0.25">
      <c r="A355" t="str">
        <f>Table1[[#This Row],[Operating System]]&amp;Table1[[#This Row],[Type]]&amp;Table1[[#This Row],[Size]]&amp;Table1[[#This Row],[vCPU]]</f>
        <v>Red Hat Enterprise Linux UsageMachine Learning ASIC Instancesm5a.4xlarge16</v>
      </c>
      <c r="B355" t="s">
        <v>389</v>
      </c>
      <c r="C355" t="s">
        <v>383</v>
      </c>
      <c r="D355" t="s">
        <v>92</v>
      </c>
      <c r="E355">
        <v>16</v>
      </c>
      <c r="F355" t="s">
        <v>6</v>
      </c>
      <c r="G355" t="s">
        <v>54</v>
      </c>
      <c r="H355" t="s">
        <v>8</v>
      </c>
      <c r="I355" s="2">
        <v>0.81799999999999995</v>
      </c>
      <c r="J355" s="4">
        <f t="shared" si="10"/>
        <v>0.49079999999999996</v>
      </c>
      <c r="K355" s="4">
        <f t="shared" si="11"/>
        <v>0.32719999999999999</v>
      </c>
    </row>
    <row r="356" spans="1:11" x14ac:dyDescent="0.25">
      <c r="A356" t="str">
        <f>Table1[[#This Row],[Operating System]]&amp;Table1[[#This Row],[Type]]&amp;Table1[[#This Row],[Size]]&amp;Table1[[#This Row],[vCPU]]</f>
        <v>Red Hat Enterprise Linux UsageMachine Learning ASIC Instancesm5a.8xlarge32</v>
      </c>
      <c r="B356" t="s">
        <v>389</v>
      </c>
      <c r="C356" t="s">
        <v>383</v>
      </c>
      <c r="D356" t="s">
        <v>93</v>
      </c>
      <c r="E356">
        <v>32</v>
      </c>
      <c r="F356" t="s">
        <v>6</v>
      </c>
      <c r="G356" t="s">
        <v>56</v>
      </c>
      <c r="H356" t="s">
        <v>8</v>
      </c>
      <c r="I356" s="2">
        <v>1.506</v>
      </c>
      <c r="J356" s="4">
        <f t="shared" si="10"/>
        <v>0.90359999999999996</v>
      </c>
      <c r="K356" s="4">
        <f t="shared" si="11"/>
        <v>0.60240000000000005</v>
      </c>
    </row>
    <row r="357" spans="1:11" x14ac:dyDescent="0.25">
      <c r="A357" t="str">
        <f>Table1[[#This Row],[Operating System]]&amp;Table1[[#This Row],[Type]]&amp;Table1[[#This Row],[Size]]&amp;Table1[[#This Row],[vCPU]]</f>
        <v>Red Hat Enterprise Linux UsageMachine Learning ASIC Instancesm5a.12xlarge48</v>
      </c>
      <c r="B357" t="s">
        <v>389</v>
      </c>
      <c r="C357" t="s">
        <v>383</v>
      </c>
      <c r="D357" t="s">
        <v>94</v>
      </c>
      <c r="E357">
        <v>48</v>
      </c>
      <c r="F357" t="s">
        <v>6</v>
      </c>
      <c r="G357" t="s">
        <v>58</v>
      </c>
      <c r="H357" t="s">
        <v>8</v>
      </c>
      <c r="I357" s="2">
        <v>2.194</v>
      </c>
      <c r="J357" s="4">
        <f t="shared" si="10"/>
        <v>1.3164</v>
      </c>
      <c r="K357" s="4">
        <f t="shared" si="11"/>
        <v>0.87760000000000005</v>
      </c>
    </row>
    <row r="358" spans="1:11" x14ac:dyDescent="0.25">
      <c r="A358" t="str">
        <f>Table1[[#This Row],[Operating System]]&amp;Table1[[#This Row],[Type]]&amp;Table1[[#This Row],[Size]]&amp;Table1[[#This Row],[vCPU]]</f>
        <v>Red Hat Enterprise Linux UsageMachine Learning ASIC Instancesm5a.16xlarge64</v>
      </c>
      <c r="B358" t="s">
        <v>389</v>
      </c>
      <c r="C358" t="s">
        <v>383</v>
      </c>
      <c r="D358" t="s">
        <v>95</v>
      </c>
      <c r="E358">
        <v>64</v>
      </c>
      <c r="F358" t="s">
        <v>6</v>
      </c>
      <c r="G358" t="s">
        <v>60</v>
      </c>
      <c r="H358" t="s">
        <v>8</v>
      </c>
      <c r="I358" s="2">
        <v>2.8820000000000001</v>
      </c>
      <c r="J358" s="4">
        <f t="shared" si="10"/>
        <v>1.7292000000000001</v>
      </c>
      <c r="K358" s="4">
        <f t="shared" si="11"/>
        <v>1.1528</v>
      </c>
    </row>
    <row r="359" spans="1:11" x14ac:dyDescent="0.25">
      <c r="A359" t="str">
        <f>Table1[[#This Row],[Operating System]]&amp;Table1[[#This Row],[Type]]&amp;Table1[[#This Row],[Size]]&amp;Table1[[#This Row],[vCPU]]</f>
        <v>Red Hat Enterprise Linux UsageMachine Learning ASIC Instancesm5a.24xlarge96</v>
      </c>
      <c r="B359" t="s">
        <v>389</v>
      </c>
      <c r="C359" t="s">
        <v>383</v>
      </c>
      <c r="D359" t="s">
        <v>96</v>
      </c>
      <c r="E359">
        <v>96</v>
      </c>
      <c r="F359" t="s">
        <v>6</v>
      </c>
      <c r="G359" t="s">
        <v>87</v>
      </c>
      <c r="H359" t="s">
        <v>8</v>
      </c>
      <c r="I359" s="2">
        <v>4.258</v>
      </c>
      <c r="J359" s="4">
        <f t="shared" si="10"/>
        <v>2.5547999999999997</v>
      </c>
      <c r="K359" s="4">
        <f t="shared" si="11"/>
        <v>1.7032</v>
      </c>
    </row>
    <row r="360" spans="1:11" x14ac:dyDescent="0.25">
      <c r="A360" t="str">
        <f>Table1[[#This Row],[Operating System]]&amp;Table1[[#This Row],[Type]]&amp;Table1[[#This Row],[Size]]&amp;Table1[[#This Row],[vCPU]]</f>
        <v>Red Hat Enterprise Linux UsageMachine Learning ASIC Instancesm5ad.large2</v>
      </c>
      <c r="B360" t="s">
        <v>389</v>
      </c>
      <c r="C360" t="s">
        <v>383</v>
      </c>
      <c r="D360" t="s">
        <v>97</v>
      </c>
      <c r="E360">
        <v>2</v>
      </c>
      <c r="F360" t="s">
        <v>6</v>
      </c>
      <c r="G360" t="s">
        <v>12</v>
      </c>
      <c r="H360" t="s">
        <v>98</v>
      </c>
      <c r="I360" s="2">
        <v>0.16300000000000001</v>
      </c>
      <c r="J360" s="4">
        <f t="shared" si="10"/>
        <v>9.7799999999999998E-2</v>
      </c>
      <c r="K360" s="4">
        <f t="shared" si="11"/>
        <v>6.5200000000000008E-2</v>
      </c>
    </row>
    <row r="361" spans="1:11" x14ac:dyDescent="0.25">
      <c r="A361" t="str">
        <f>Table1[[#This Row],[Operating System]]&amp;Table1[[#This Row],[Type]]&amp;Table1[[#This Row],[Size]]&amp;Table1[[#This Row],[vCPU]]</f>
        <v>Red Hat Enterprise Linux UsageMachine Learning ASIC Instancesm5ad.xlarge4</v>
      </c>
      <c r="B361" t="s">
        <v>389</v>
      </c>
      <c r="C361" t="s">
        <v>383</v>
      </c>
      <c r="D361" t="s">
        <v>99</v>
      </c>
      <c r="E361">
        <v>4</v>
      </c>
      <c r="F361" t="s">
        <v>6</v>
      </c>
      <c r="G361" t="s">
        <v>14</v>
      </c>
      <c r="H361" t="s">
        <v>100</v>
      </c>
      <c r="I361" s="2">
        <v>0.26600000000000001</v>
      </c>
      <c r="J361" s="4">
        <f t="shared" si="10"/>
        <v>0.15959999999999999</v>
      </c>
      <c r="K361" s="4">
        <f t="shared" si="11"/>
        <v>0.10640000000000001</v>
      </c>
    </row>
    <row r="362" spans="1:11" x14ac:dyDescent="0.25">
      <c r="A362" t="str">
        <f>Table1[[#This Row],[Operating System]]&amp;Table1[[#This Row],[Type]]&amp;Table1[[#This Row],[Size]]&amp;Table1[[#This Row],[vCPU]]</f>
        <v>Red Hat Enterprise Linux UsageMachine Learning ASIC Instancesm5ad.2xlarge8</v>
      </c>
      <c r="B362" t="s">
        <v>389</v>
      </c>
      <c r="C362" t="s">
        <v>383</v>
      </c>
      <c r="D362" t="s">
        <v>101</v>
      </c>
      <c r="E362">
        <v>8</v>
      </c>
      <c r="F362" t="s">
        <v>6</v>
      </c>
      <c r="G362" t="s">
        <v>16</v>
      </c>
      <c r="H362" t="s">
        <v>102</v>
      </c>
      <c r="I362" s="2">
        <v>0.54200000000000004</v>
      </c>
      <c r="J362" s="4">
        <f t="shared" si="10"/>
        <v>0.32519999999999999</v>
      </c>
      <c r="K362" s="4">
        <f t="shared" si="11"/>
        <v>0.21680000000000002</v>
      </c>
    </row>
    <row r="363" spans="1:11" x14ac:dyDescent="0.25">
      <c r="A363" t="str">
        <f>Table1[[#This Row],[Operating System]]&amp;Table1[[#This Row],[Type]]&amp;Table1[[#This Row],[Size]]&amp;Table1[[#This Row],[vCPU]]</f>
        <v>Red Hat Enterprise Linux UsageMachine Learning ASIC Instancesm5ad.4xlarge16</v>
      </c>
      <c r="B363" t="s">
        <v>389</v>
      </c>
      <c r="C363" t="s">
        <v>383</v>
      </c>
      <c r="D363" t="s">
        <v>103</v>
      </c>
      <c r="E363">
        <v>16</v>
      </c>
      <c r="F363" t="s">
        <v>6</v>
      </c>
      <c r="G363" t="s">
        <v>54</v>
      </c>
      <c r="H363" t="s">
        <v>104</v>
      </c>
      <c r="I363" s="2">
        <v>0.95399999999999996</v>
      </c>
      <c r="J363" s="4">
        <f t="shared" si="10"/>
        <v>0.57239999999999991</v>
      </c>
      <c r="K363" s="4">
        <f t="shared" si="11"/>
        <v>0.38159999999999999</v>
      </c>
    </row>
    <row r="364" spans="1:11" x14ac:dyDescent="0.25">
      <c r="A364" t="str">
        <f>Table1[[#This Row],[Operating System]]&amp;Table1[[#This Row],[Type]]&amp;Table1[[#This Row],[Size]]&amp;Table1[[#This Row],[vCPU]]</f>
        <v>Red Hat Enterprise Linux UsageMachine Learning ASIC Instancesm5ad.12xlarge48</v>
      </c>
      <c r="B364" t="s">
        <v>389</v>
      </c>
      <c r="C364" t="s">
        <v>383</v>
      </c>
      <c r="D364" t="s">
        <v>105</v>
      </c>
      <c r="E364">
        <v>48</v>
      </c>
      <c r="F364" t="s">
        <v>6</v>
      </c>
      <c r="G364" t="s">
        <v>58</v>
      </c>
      <c r="H364" t="s">
        <v>106</v>
      </c>
      <c r="I364" s="2">
        <v>2.6019999999999999</v>
      </c>
      <c r="J364" s="4">
        <f t="shared" si="10"/>
        <v>1.5611999999999999</v>
      </c>
      <c r="K364" s="4">
        <f t="shared" si="11"/>
        <v>1.0407999999999999</v>
      </c>
    </row>
    <row r="365" spans="1:11" x14ac:dyDescent="0.25">
      <c r="A365" t="str">
        <f>Table1[[#This Row],[Operating System]]&amp;Table1[[#This Row],[Type]]&amp;Table1[[#This Row],[Size]]&amp;Table1[[#This Row],[vCPU]]</f>
        <v>Red Hat Enterprise Linux UsageMachine Learning ASIC Instancesm5ad.24xlarge96</v>
      </c>
      <c r="B365" t="s">
        <v>389</v>
      </c>
      <c r="C365" t="s">
        <v>383</v>
      </c>
      <c r="D365" t="s">
        <v>107</v>
      </c>
      <c r="E365">
        <v>96</v>
      </c>
      <c r="F365" t="s">
        <v>6</v>
      </c>
      <c r="G365" t="s">
        <v>87</v>
      </c>
      <c r="H365" t="s">
        <v>108</v>
      </c>
      <c r="I365" s="2">
        <v>5.0739999999999998</v>
      </c>
      <c r="J365" s="4">
        <f t="shared" si="10"/>
        <v>3.0444</v>
      </c>
      <c r="K365" s="4">
        <f t="shared" si="11"/>
        <v>2.0295999999999998</v>
      </c>
    </row>
    <row r="366" spans="1:11" x14ac:dyDescent="0.25">
      <c r="A366" t="str">
        <f>Table1[[#This Row],[Operating System]]&amp;Table1[[#This Row],[Type]]&amp;Table1[[#This Row],[Size]]&amp;Table1[[#This Row],[vCPU]]</f>
        <v>Red Hat Enterprise Linux UsageMachine Learning ASIC Instancesm5d.large2</v>
      </c>
      <c r="B366" t="s">
        <v>389</v>
      </c>
      <c r="C366" t="s">
        <v>383</v>
      </c>
      <c r="D366" t="s">
        <v>109</v>
      </c>
      <c r="E366">
        <v>2</v>
      </c>
      <c r="F366">
        <v>10</v>
      </c>
      <c r="G366" t="s">
        <v>12</v>
      </c>
      <c r="H366" t="s">
        <v>98</v>
      </c>
      <c r="I366" s="2">
        <v>0.17299999999999999</v>
      </c>
      <c r="J366" s="4">
        <f t="shared" si="10"/>
        <v>0.10379999999999999</v>
      </c>
      <c r="K366" s="4">
        <f t="shared" si="11"/>
        <v>6.9199999999999998E-2</v>
      </c>
    </row>
    <row r="367" spans="1:11" x14ac:dyDescent="0.25">
      <c r="A367" t="str">
        <f>Table1[[#This Row],[Operating System]]&amp;Table1[[#This Row],[Type]]&amp;Table1[[#This Row],[Size]]&amp;Table1[[#This Row],[vCPU]]</f>
        <v>Red Hat Enterprise Linux UsageMachine Learning ASIC Instancesm5d.xlarge4</v>
      </c>
      <c r="B367" t="s">
        <v>389</v>
      </c>
      <c r="C367" t="s">
        <v>383</v>
      </c>
      <c r="D367" t="s">
        <v>110</v>
      </c>
      <c r="E367">
        <v>4</v>
      </c>
      <c r="F367">
        <v>16</v>
      </c>
      <c r="G367" t="s">
        <v>14</v>
      </c>
      <c r="H367" t="s">
        <v>100</v>
      </c>
      <c r="I367" s="2">
        <v>0.28599999999999998</v>
      </c>
      <c r="J367" s="4">
        <f t="shared" si="10"/>
        <v>0.17159999999999997</v>
      </c>
      <c r="K367" s="4">
        <f t="shared" si="11"/>
        <v>0.1144</v>
      </c>
    </row>
    <row r="368" spans="1:11" x14ac:dyDescent="0.25">
      <c r="A368" t="str">
        <f>Table1[[#This Row],[Operating System]]&amp;Table1[[#This Row],[Type]]&amp;Table1[[#This Row],[Size]]&amp;Table1[[#This Row],[vCPU]]</f>
        <v>Red Hat Enterprise Linux UsageMachine Learning ASIC Instancesm5d.2xlarge8</v>
      </c>
      <c r="B368" t="s">
        <v>389</v>
      </c>
      <c r="C368" t="s">
        <v>383</v>
      </c>
      <c r="D368" t="s">
        <v>111</v>
      </c>
      <c r="E368">
        <v>8</v>
      </c>
      <c r="F368">
        <v>37</v>
      </c>
      <c r="G368" t="s">
        <v>16</v>
      </c>
      <c r="H368" t="s">
        <v>102</v>
      </c>
      <c r="I368" s="2">
        <v>0.58199999999999996</v>
      </c>
      <c r="J368" s="4">
        <f t="shared" si="10"/>
        <v>0.34919999999999995</v>
      </c>
      <c r="K368" s="4">
        <f t="shared" si="11"/>
        <v>0.23280000000000001</v>
      </c>
    </row>
    <row r="369" spans="1:11" x14ac:dyDescent="0.25">
      <c r="A369" t="str">
        <f>Table1[[#This Row],[Operating System]]&amp;Table1[[#This Row],[Type]]&amp;Table1[[#This Row],[Size]]&amp;Table1[[#This Row],[vCPU]]</f>
        <v>Red Hat Enterprise Linux UsageMachine Learning ASIC Instancesm5d.4xlarge16</v>
      </c>
      <c r="B369" t="s">
        <v>389</v>
      </c>
      <c r="C369" t="s">
        <v>383</v>
      </c>
      <c r="D369" t="s">
        <v>112</v>
      </c>
      <c r="E369">
        <v>16</v>
      </c>
      <c r="F369">
        <v>70</v>
      </c>
      <c r="G369" t="s">
        <v>54</v>
      </c>
      <c r="H369" t="s">
        <v>104</v>
      </c>
      <c r="I369" s="2">
        <v>1.034</v>
      </c>
      <c r="J369" s="4">
        <f t="shared" si="10"/>
        <v>0.62039999999999995</v>
      </c>
      <c r="K369" s="4">
        <f t="shared" si="11"/>
        <v>0.41360000000000002</v>
      </c>
    </row>
    <row r="370" spans="1:11" x14ac:dyDescent="0.25">
      <c r="A370" t="str">
        <f>Table1[[#This Row],[Operating System]]&amp;Table1[[#This Row],[Type]]&amp;Table1[[#This Row],[Size]]&amp;Table1[[#This Row],[vCPU]]</f>
        <v>Red Hat Enterprise Linux UsageMachine Learning ASIC Instancesm5d.8xlarge32</v>
      </c>
      <c r="B370" t="s">
        <v>389</v>
      </c>
      <c r="C370" t="s">
        <v>383</v>
      </c>
      <c r="D370" t="s">
        <v>113</v>
      </c>
      <c r="E370">
        <v>32</v>
      </c>
      <c r="F370">
        <v>128</v>
      </c>
      <c r="G370" t="s">
        <v>56</v>
      </c>
      <c r="H370" t="s">
        <v>114</v>
      </c>
      <c r="I370" s="2">
        <v>1.9379999999999999</v>
      </c>
      <c r="J370" s="4">
        <f t="shared" si="10"/>
        <v>1.1627999999999998</v>
      </c>
      <c r="K370" s="4">
        <f t="shared" si="11"/>
        <v>0.7752</v>
      </c>
    </row>
    <row r="371" spans="1:11" x14ac:dyDescent="0.25">
      <c r="A371" t="str">
        <f>Table1[[#This Row],[Operating System]]&amp;Table1[[#This Row],[Type]]&amp;Table1[[#This Row],[Size]]&amp;Table1[[#This Row],[vCPU]]</f>
        <v>Red Hat Enterprise Linux UsageMachine Learning ASIC Instancesm5d.12xlarge48</v>
      </c>
      <c r="B371" t="s">
        <v>389</v>
      </c>
      <c r="C371" t="s">
        <v>383</v>
      </c>
      <c r="D371" t="s">
        <v>115</v>
      </c>
      <c r="E371">
        <v>48</v>
      </c>
      <c r="F371">
        <v>168</v>
      </c>
      <c r="G371" t="s">
        <v>58</v>
      </c>
      <c r="H371" t="s">
        <v>106</v>
      </c>
      <c r="I371" s="2">
        <v>2.8420000000000001</v>
      </c>
      <c r="J371" s="4">
        <f t="shared" si="10"/>
        <v>1.7052</v>
      </c>
      <c r="K371" s="4">
        <f t="shared" si="11"/>
        <v>1.1368</v>
      </c>
    </row>
    <row r="372" spans="1:11" x14ac:dyDescent="0.25">
      <c r="A372" t="str">
        <f>Table1[[#This Row],[Operating System]]&amp;Table1[[#This Row],[Type]]&amp;Table1[[#This Row],[Size]]&amp;Table1[[#This Row],[vCPU]]</f>
        <v>Red Hat Enterprise Linux UsageMachine Learning ASIC Instancesm5d.16xlarge64</v>
      </c>
      <c r="B372" t="s">
        <v>389</v>
      </c>
      <c r="C372" t="s">
        <v>383</v>
      </c>
      <c r="D372" t="s">
        <v>116</v>
      </c>
      <c r="E372">
        <v>64</v>
      </c>
      <c r="F372">
        <v>256</v>
      </c>
      <c r="G372" t="s">
        <v>60</v>
      </c>
      <c r="H372" t="s">
        <v>117</v>
      </c>
      <c r="I372" s="2">
        <v>3.746</v>
      </c>
      <c r="J372" s="4">
        <f t="shared" si="10"/>
        <v>2.2475999999999998</v>
      </c>
      <c r="K372" s="4">
        <f t="shared" si="11"/>
        <v>1.4984000000000002</v>
      </c>
    </row>
    <row r="373" spans="1:11" x14ac:dyDescent="0.25">
      <c r="A373" t="str">
        <f>Table1[[#This Row],[Operating System]]&amp;Table1[[#This Row],[Type]]&amp;Table1[[#This Row],[Size]]&amp;Table1[[#This Row],[vCPU]]</f>
        <v>Red Hat Enterprise Linux UsageMachine Learning ASIC Instancesm5d.24xlarge96</v>
      </c>
      <c r="B373" t="s">
        <v>389</v>
      </c>
      <c r="C373" t="s">
        <v>383</v>
      </c>
      <c r="D373" t="s">
        <v>118</v>
      </c>
      <c r="E373">
        <v>96</v>
      </c>
      <c r="F373">
        <v>337</v>
      </c>
      <c r="G373" t="s">
        <v>87</v>
      </c>
      <c r="H373" t="s">
        <v>108</v>
      </c>
      <c r="I373" s="2">
        <v>5.5540000000000003</v>
      </c>
      <c r="J373" s="4">
        <f t="shared" si="10"/>
        <v>3.3324000000000003</v>
      </c>
      <c r="K373" s="4">
        <f t="shared" si="11"/>
        <v>2.2216</v>
      </c>
    </row>
    <row r="374" spans="1:11" x14ac:dyDescent="0.25">
      <c r="A374" t="str">
        <f>Table1[[#This Row],[Operating System]]&amp;Table1[[#This Row],[Type]]&amp;Table1[[#This Row],[Size]]&amp;Table1[[#This Row],[vCPU]]</f>
        <v>Red Hat Enterprise Linux UsageMachine Learning ASIC Instancesm5d.metal96</v>
      </c>
      <c r="B374" t="s">
        <v>389</v>
      </c>
      <c r="C374" t="s">
        <v>383</v>
      </c>
      <c r="D374" t="s">
        <v>119</v>
      </c>
      <c r="E374">
        <v>96</v>
      </c>
      <c r="F374">
        <v>345</v>
      </c>
      <c r="G374" t="s">
        <v>87</v>
      </c>
      <c r="H374" t="s">
        <v>108</v>
      </c>
      <c r="I374" s="2">
        <v>5.5540000000000003</v>
      </c>
      <c r="J374" s="4">
        <f t="shared" si="10"/>
        <v>3.3324000000000003</v>
      </c>
      <c r="K374" s="4">
        <f t="shared" si="11"/>
        <v>2.2216</v>
      </c>
    </row>
    <row r="375" spans="1:11" x14ac:dyDescent="0.25">
      <c r="A375" t="str">
        <f>Table1[[#This Row],[Operating System]]&amp;Table1[[#This Row],[Type]]&amp;Table1[[#This Row],[Size]]&amp;Table1[[#This Row],[vCPU]]</f>
        <v>Red Hat Enterprise Linux UsageMachine Learning ASIC Instancesm5dn.large2</v>
      </c>
      <c r="B375" t="s">
        <v>389</v>
      </c>
      <c r="C375" t="s">
        <v>383</v>
      </c>
      <c r="D375" t="s">
        <v>120</v>
      </c>
      <c r="E375">
        <v>2</v>
      </c>
      <c r="F375" t="s">
        <v>6</v>
      </c>
      <c r="G375" t="s">
        <v>12</v>
      </c>
      <c r="H375" t="s">
        <v>98</v>
      </c>
      <c r="I375" s="2">
        <v>0.19600000000000001</v>
      </c>
      <c r="J375" s="4">
        <f t="shared" si="10"/>
        <v>0.1176</v>
      </c>
      <c r="K375" s="4">
        <f t="shared" si="11"/>
        <v>7.8400000000000011E-2</v>
      </c>
    </row>
    <row r="376" spans="1:11" x14ac:dyDescent="0.25">
      <c r="A376" t="str">
        <f>Table1[[#This Row],[Operating System]]&amp;Table1[[#This Row],[Type]]&amp;Table1[[#This Row],[Size]]&amp;Table1[[#This Row],[vCPU]]</f>
        <v>Red Hat Enterprise Linux UsageMachine Learning ASIC Instancesm5dn.xlarge4</v>
      </c>
      <c r="B376" t="s">
        <v>389</v>
      </c>
      <c r="C376" t="s">
        <v>383</v>
      </c>
      <c r="D376" t="s">
        <v>121</v>
      </c>
      <c r="E376">
        <v>4</v>
      </c>
      <c r="F376" t="s">
        <v>6</v>
      </c>
      <c r="G376" t="s">
        <v>14</v>
      </c>
      <c r="H376" t="s">
        <v>100</v>
      </c>
      <c r="I376" s="2">
        <v>0.33200000000000002</v>
      </c>
      <c r="J376" s="4">
        <f t="shared" si="10"/>
        <v>0.19920000000000002</v>
      </c>
      <c r="K376" s="4">
        <f t="shared" si="11"/>
        <v>0.1328</v>
      </c>
    </row>
    <row r="377" spans="1:11" x14ac:dyDescent="0.25">
      <c r="A377" t="str">
        <f>Table1[[#This Row],[Operating System]]&amp;Table1[[#This Row],[Type]]&amp;Table1[[#This Row],[Size]]&amp;Table1[[#This Row],[vCPU]]</f>
        <v>Red Hat Enterprise Linux UsageMachine Learning ASIC Instancesm5dn.2xlarge8</v>
      </c>
      <c r="B377" t="s">
        <v>389</v>
      </c>
      <c r="C377" t="s">
        <v>383</v>
      </c>
      <c r="D377" t="s">
        <v>122</v>
      </c>
      <c r="E377">
        <v>8</v>
      </c>
      <c r="F377" t="s">
        <v>6</v>
      </c>
      <c r="G377" t="s">
        <v>16</v>
      </c>
      <c r="H377" t="s">
        <v>102</v>
      </c>
      <c r="I377" s="2">
        <v>0.67400000000000004</v>
      </c>
      <c r="J377" s="4">
        <f t="shared" si="10"/>
        <v>0.40440000000000004</v>
      </c>
      <c r="K377" s="4">
        <f t="shared" si="11"/>
        <v>0.26960000000000001</v>
      </c>
    </row>
    <row r="378" spans="1:11" x14ac:dyDescent="0.25">
      <c r="A378" t="str">
        <f>Table1[[#This Row],[Operating System]]&amp;Table1[[#This Row],[Type]]&amp;Table1[[#This Row],[Size]]&amp;Table1[[#This Row],[vCPU]]</f>
        <v>Red Hat Enterprise Linux UsageMachine Learning ASIC Instancesm5dn.4xlarge16</v>
      </c>
      <c r="B378" t="s">
        <v>389</v>
      </c>
      <c r="C378" t="s">
        <v>383</v>
      </c>
      <c r="D378" t="s">
        <v>123</v>
      </c>
      <c r="E378">
        <v>16</v>
      </c>
      <c r="F378" t="s">
        <v>6</v>
      </c>
      <c r="G378" t="s">
        <v>54</v>
      </c>
      <c r="H378" t="s">
        <v>104</v>
      </c>
      <c r="I378" s="2">
        <v>1.218</v>
      </c>
      <c r="J378" s="4">
        <f t="shared" si="10"/>
        <v>0.73080000000000001</v>
      </c>
      <c r="K378" s="4">
        <f t="shared" si="11"/>
        <v>0.48720000000000002</v>
      </c>
    </row>
    <row r="379" spans="1:11" x14ac:dyDescent="0.25">
      <c r="A379" t="str">
        <f>Table1[[#This Row],[Operating System]]&amp;Table1[[#This Row],[Type]]&amp;Table1[[#This Row],[Size]]&amp;Table1[[#This Row],[vCPU]]</f>
        <v>Red Hat Enterprise Linux UsageMachine Learning ASIC Instancesm5dn.8xlarge32</v>
      </c>
      <c r="B379" t="s">
        <v>389</v>
      </c>
      <c r="C379" t="s">
        <v>383</v>
      </c>
      <c r="D379" t="s">
        <v>124</v>
      </c>
      <c r="E379">
        <v>32</v>
      </c>
      <c r="F379" t="s">
        <v>6</v>
      </c>
      <c r="G379" t="s">
        <v>56</v>
      </c>
      <c r="H379" t="s">
        <v>114</v>
      </c>
      <c r="I379" s="2">
        <v>2.306</v>
      </c>
      <c r="J379" s="4">
        <f t="shared" si="10"/>
        <v>1.3835999999999999</v>
      </c>
      <c r="K379" s="4">
        <f t="shared" si="11"/>
        <v>0.92240000000000011</v>
      </c>
    </row>
    <row r="380" spans="1:11" x14ac:dyDescent="0.25">
      <c r="A380" t="str">
        <f>Table1[[#This Row],[Operating System]]&amp;Table1[[#This Row],[Type]]&amp;Table1[[#This Row],[Size]]&amp;Table1[[#This Row],[vCPU]]</f>
        <v>Red Hat Enterprise Linux UsageMachine Learning ASIC Instancesm5dn.12xlarge48</v>
      </c>
      <c r="B380" t="s">
        <v>389</v>
      </c>
      <c r="C380" t="s">
        <v>383</v>
      </c>
      <c r="D380" t="s">
        <v>125</v>
      </c>
      <c r="E380">
        <v>48</v>
      </c>
      <c r="F380" t="s">
        <v>6</v>
      </c>
      <c r="G380" t="s">
        <v>58</v>
      </c>
      <c r="H380" t="s">
        <v>126</v>
      </c>
      <c r="I380" s="2">
        <v>3.3940000000000001</v>
      </c>
      <c r="J380" s="4">
        <f t="shared" si="10"/>
        <v>2.0364</v>
      </c>
      <c r="K380" s="4">
        <f t="shared" si="11"/>
        <v>1.3576000000000001</v>
      </c>
    </row>
    <row r="381" spans="1:11" x14ac:dyDescent="0.25">
      <c r="A381" t="str">
        <f>Table1[[#This Row],[Operating System]]&amp;Table1[[#This Row],[Type]]&amp;Table1[[#This Row],[Size]]&amp;Table1[[#This Row],[vCPU]]</f>
        <v>Red Hat Enterprise Linux UsageMachine Learning ASIC Instancesm5dn.16xlarge64</v>
      </c>
      <c r="B381" t="s">
        <v>389</v>
      </c>
      <c r="C381" t="s">
        <v>383</v>
      </c>
      <c r="D381" t="s">
        <v>127</v>
      </c>
      <c r="E381">
        <v>64</v>
      </c>
      <c r="F381" t="s">
        <v>6</v>
      </c>
      <c r="G381" t="s">
        <v>60</v>
      </c>
      <c r="H381" t="s">
        <v>117</v>
      </c>
      <c r="I381" s="2">
        <v>4.4820000000000002</v>
      </c>
      <c r="J381" s="4">
        <f t="shared" si="10"/>
        <v>2.6892</v>
      </c>
      <c r="K381" s="4">
        <f t="shared" si="11"/>
        <v>1.7928000000000002</v>
      </c>
    </row>
    <row r="382" spans="1:11" x14ac:dyDescent="0.25">
      <c r="A382" t="str">
        <f>Table1[[#This Row],[Operating System]]&amp;Table1[[#This Row],[Type]]&amp;Table1[[#This Row],[Size]]&amp;Table1[[#This Row],[vCPU]]</f>
        <v>Red Hat Enterprise Linux UsageMachine Learning ASIC Instancesm5dn.24xlarge96</v>
      </c>
      <c r="B382" t="s">
        <v>389</v>
      </c>
      <c r="C382" t="s">
        <v>383</v>
      </c>
      <c r="D382" t="s">
        <v>128</v>
      </c>
      <c r="E382">
        <v>96</v>
      </c>
      <c r="F382" t="s">
        <v>6</v>
      </c>
      <c r="G382" t="s">
        <v>87</v>
      </c>
      <c r="H382" t="s">
        <v>108</v>
      </c>
      <c r="I382" s="2">
        <v>6.6580000000000004</v>
      </c>
      <c r="J382" s="4">
        <f t="shared" ref="J382:J444" si="12">I382*0.6</f>
        <v>3.9948000000000001</v>
      </c>
      <c r="K382" s="4">
        <f t="shared" ref="K382:K444" si="13">I382*0.4</f>
        <v>2.6632000000000002</v>
      </c>
    </row>
    <row r="383" spans="1:11" x14ac:dyDescent="0.25">
      <c r="A383" t="str">
        <f>Table1[[#This Row],[Operating System]]&amp;Table1[[#This Row],[Type]]&amp;Table1[[#This Row],[Size]]&amp;Table1[[#This Row],[vCPU]]</f>
        <v>Red Hat Enterprise Linux UsageMachine Learning ASIC Instancesm5n.large2</v>
      </c>
      <c r="B383" t="s">
        <v>389</v>
      </c>
      <c r="C383" t="s">
        <v>383</v>
      </c>
      <c r="D383" t="s">
        <v>129</v>
      </c>
      <c r="E383">
        <v>2</v>
      </c>
      <c r="F383" t="s">
        <v>6</v>
      </c>
      <c r="G383" t="s">
        <v>12</v>
      </c>
      <c r="H383" t="s">
        <v>8</v>
      </c>
      <c r="I383" s="2">
        <v>0.17899999999999999</v>
      </c>
      <c r="J383" s="4">
        <f t="shared" si="12"/>
        <v>0.1074</v>
      </c>
      <c r="K383" s="4">
        <f t="shared" si="13"/>
        <v>7.1599999999999997E-2</v>
      </c>
    </row>
    <row r="384" spans="1:11" x14ac:dyDescent="0.25">
      <c r="A384" t="str">
        <f>Table1[[#This Row],[Operating System]]&amp;Table1[[#This Row],[Type]]&amp;Table1[[#This Row],[Size]]&amp;Table1[[#This Row],[vCPU]]</f>
        <v>Red Hat Enterprise Linux UsageMachine Learning ASIC Instancesm5n.xlarge4</v>
      </c>
      <c r="B384" t="s">
        <v>389</v>
      </c>
      <c r="C384" t="s">
        <v>383</v>
      </c>
      <c r="D384" t="s">
        <v>130</v>
      </c>
      <c r="E384">
        <v>4</v>
      </c>
      <c r="F384" t="s">
        <v>6</v>
      </c>
      <c r="G384" t="s">
        <v>14</v>
      </c>
      <c r="H384" t="s">
        <v>8</v>
      </c>
      <c r="I384" s="2">
        <v>0.29799999999999999</v>
      </c>
      <c r="J384" s="4">
        <f t="shared" si="12"/>
        <v>0.17879999999999999</v>
      </c>
      <c r="K384" s="4">
        <f t="shared" si="13"/>
        <v>0.1192</v>
      </c>
    </row>
    <row r="385" spans="1:11" x14ac:dyDescent="0.25">
      <c r="A385" t="str">
        <f>Table1[[#This Row],[Operating System]]&amp;Table1[[#This Row],[Type]]&amp;Table1[[#This Row],[Size]]&amp;Table1[[#This Row],[vCPU]]</f>
        <v>Red Hat Enterprise Linux UsageMachine Learning ASIC Instancesm5n.2xlarge8</v>
      </c>
      <c r="B385" t="s">
        <v>389</v>
      </c>
      <c r="C385" t="s">
        <v>383</v>
      </c>
      <c r="D385" t="s">
        <v>131</v>
      </c>
      <c r="E385">
        <v>8</v>
      </c>
      <c r="F385" t="s">
        <v>6</v>
      </c>
      <c r="G385" t="s">
        <v>16</v>
      </c>
      <c r="H385" t="s">
        <v>8</v>
      </c>
      <c r="I385" s="2">
        <v>0.60599999999999998</v>
      </c>
      <c r="J385" s="4">
        <f t="shared" si="12"/>
        <v>0.36359999999999998</v>
      </c>
      <c r="K385" s="4">
        <f t="shared" si="13"/>
        <v>0.2424</v>
      </c>
    </row>
    <row r="386" spans="1:11" x14ac:dyDescent="0.25">
      <c r="A386" t="str">
        <f>Table1[[#This Row],[Operating System]]&amp;Table1[[#This Row],[Type]]&amp;Table1[[#This Row],[Size]]&amp;Table1[[#This Row],[vCPU]]</f>
        <v>Red Hat Enterprise Linux UsageMachine Learning ASIC Instancesm5n.4xlarge16</v>
      </c>
      <c r="B386" t="s">
        <v>389</v>
      </c>
      <c r="C386" t="s">
        <v>383</v>
      </c>
      <c r="D386" t="s">
        <v>132</v>
      </c>
      <c r="E386">
        <v>16</v>
      </c>
      <c r="F386" t="s">
        <v>6</v>
      </c>
      <c r="G386" t="s">
        <v>54</v>
      </c>
      <c r="H386" t="s">
        <v>8</v>
      </c>
      <c r="I386" s="2">
        <v>1.0820000000000001</v>
      </c>
      <c r="J386" s="4">
        <f t="shared" si="12"/>
        <v>0.6492</v>
      </c>
      <c r="K386" s="4">
        <f t="shared" si="13"/>
        <v>0.43280000000000007</v>
      </c>
    </row>
    <row r="387" spans="1:11" x14ac:dyDescent="0.25">
      <c r="A387" t="str">
        <f>Table1[[#This Row],[Operating System]]&amp;Table1[[#This Row],[Type]]&amp;Table1[[#This Row],[Size]]&amp;Table1[[#This Row],[vCPU]]</f>
        <v>Red Hat Enterprise Linux UsageMachine Learning ASIC Instancesm5n.8xlarge32</v>
      </c>
      <c r="B387" t="s">
        <v>389</v>
      </c>
      <c r="C387" t="s">
        <v>383</v>
      </c>
      <c r="D387" t="s">
        <v>133</v>
      </c>
      <c r="E387">
        <v>32</v>
      </c>
      <c r="F387" t="s">
        <v>6</v>
      </c>
      <c r="G387" t="s">
        <v>56</v>
      </c>
      <c r="H387" t="s">
        <v>8</v>
      </c>
      <c r="I387" s="2">
        <v>2.0339999999999998</v>
      </c>
      <c r="J387" s="4">
        <f t="shared" si="12"/>
        <v>1.2203999999999999</v>
      </c>
      <c r="K387" s="4">
        <f t="shared" si="13"/>
        <v>0.81359999999999999</v>
      </c>
    </row>
    <row r="388" spans="1:11" x14ac:dyDescent="0.25">
      <c r="A388" t="str">
        <f>Table1[[#This Row],[Operating System]]&amp;Table1[[#This Row],[Type]]&amp;Table1[[#This Row],[Size]]&amp;Table1[[#This Row],[vCPU]]</f>
        <v>Red Hat Enterprise Linux UsageMachine Learning ASIC Instancesm5n.12xlarge48</v>
      </c>
      <c r="B388" t="s">
        <v>389</v>
      </c>
      <c r="C388" t="s">
        <v>383</v>
      </c>
      <c r="D388" t="s">
        <v>134</v>
      </c>
      <c r="E388">
        <v>48</v>
      </c>
      <c r="F388" t="s">
        <v>6</v>
      </c>
      <c r="G388" t="s">
        <v>58</v>
      </c>
      <c r="H388" t="s">
        <v>8</v>
      </c>
      <c r="I388" s="2">
        <v>2.9860000000000002</v>
      </c>
      <c r="J388" s="4">
        <f t="shared" si="12"/>
        <v>1.7916000000000001</v>
      </c>
      <c r="K388" s="4">
        <f t="shared" si="13"/>
        <v>1.1944000000000001</v>
      </c>
    </row>
    <row r="389" spans="1:11" x14ac:dyDescent="0.25">
      <c r="A389" t="str">
        <f>Table1[[#This Row],[Operating System]]&amp;Table1[[#This Row],[Type]]&amp;Table1[[#This Row],[Size]]&amp;Table1[[#This Row],[vCPU]]</f>
        <v>Red Hat Enterprise Linux UsageMachine Learning ASIC Instancesm5n.16xlarge64</v>
      </c>
      <c r="B389" t="s">
        <v>389</v>
      </c>
      <c r="C389" t="s">
        <v>383</v>
      </c>
      <c r="D389" t="s">
        <v>135</v>
      </c>
      <c r="E389">
        <v>64</v>
      </c>
      <c r="F389" t="s">
        <v>6</v>
      </c>
      <c r="G389" t="s">
        <v>60</v>
      </c>
      <c r="H389" t="s">
        <v>8</v>
      </c>
      <c r="I389" s="2">
        <v>3.9380000000000002</v>
      </c>
      <c r="J389" s="4">
        <f t="shared" si="12"/>
        <v>2.3628</v>
      </c>
      <c r="K389" s="4">
        <f t="shared" si="13"/>
        <v>1.5752000000000002</v>
      </c>
    </row>
    <row r="390" spans="1:11" x14ac:dyDescent="0.25">
      <c r="A390" t="str">
        <f>Table1[[#This Row],[Operating System]]&amp;Table1[[#This Row],[Type]]&amp;Table1[[#This Row],[Size]]&amp;Table1[[#This Row],[vCPU]]</f>
        <v>Red Hat Enterprise Linux UsageMachine Learning ASIC Instancesm5n.24xlarge96</v>
      </c>
      <c r="B390" t="s">
        <v>389</v>
      </c>
      <c r="C390" t="s">
        <v>383</v>
      </c>
      <c r="D390" t="s">
        <v>136</v>
      </c>
      <c r="E390">
        <v>96</v>
      </c>
      <c r="F390" t="s">
        <v>6</v>
      </c>
      <c r="G390" t="s">
        <v>87</v>
      </c>
      <c r="H390" t="s">
        <v>8</v>
      </c>
      <c r="I390" s="2">
        <v>5.8419999999999996</v>
      </c>
      <c r="J390" s="4">
        <f t="shared" si="12"/>
        <v>3.5051999999999999</v>
      </c>
      <c r="K390" s="4">
        <f t="shared" si="13"/>
        <v>2.3367999999999998</v>
      </c>
    </row>
    <row r="391" spans="1:11" x14ac:dyDescent="0.25">
      <c r="A391" t="str">
        <f>Table1[[#This Row],[Operating System]]&amp;Table1[[#This Row],[Type]]&amp;Table1[[#This Row],[Size]]&amp;Table1[[#This Row],[vCPU]]</f>
        <v>Red Hat Enterprise Linux UsageMachine Learning ASIC Instancesm4.large2</v>
      </c>
      <c r="B391" t="s">
        <v>389</v>
      </c>
      <c r="C391" t="s">
        <v>383</v>
      </c>
      <c r="D391" t="s">
        <v>137</v>
      </c>
      <c r="E391">
        <v>2</v>
      </c>
      <c r="F391">
        <v>6.5</v>
      </c>
      <c r="G391" t="s">
        <v>12</v>
      </c>
      <c r="H391" t="s">
        <v>8</v>
      </c>
      <c r="I391" s="2">
        <v>0.16</v>
      </c>
      <c r="J391" s="4">
        <f t="shared" si="12"/>
        <v>9.6000000000000002E-2</v>
      </c>
      <c r="K391" s="4">
        <f t="shared" si="13"/>
        <v>6.4000000000000001E-2</v>
      </c>
    </row>
    <row r="392" spans="1:11" x14ac:dyDescent="0.25">
      <c r="A392" t="str">
        <f>Table1[[#This Row],[Operating System]]&amp;Table1[[#This Row],[Type]]&amp;Table1[[#This Row],[Size]]&amp;Table1[[#This Row],[vCPU]]</f>
        <v>Red Hat Enterprise Linux UsageMachine Learning ASIC Instancesm4.xlarge4</v>
      </c>
      <c r="B392" t="s">
        <v>389</v>
      </c>
      <c r="C392" t="s">
        <v>383</v>
      </c>
      <c r="D392" t="s">
        <v>138</v>
      </c>
      <c r="E392">
        <v>4</v>
      </c>
      <c r="F392">
        <v>13</v>
      </c>
      <c r="G392" t="s">
        <v>14</v>
      </c>
      <c r="H392" t="s">
        <v>8</v>
      </c>
      <c r="I392" s="2">
        <v>0.26</v>
      </c>
      <c r="J392" s="4">
        <f t="shared" si="12"/>
        <v>0.156</v>
      </c>
      <c r="K392" s="4">
        <f t="shared" si="13"/>
        <v>0.10400000000000001</v>
      </c>
    </row>
    <row r="393" spans="1:11" x14ac:dyDescent="0.25">
      <c r="A393" t="str">
        <f>Table1[[#This Row],[Operating System]]&amp;Table1[[#This Row],[Type]]&amp;Table1[[#This Row],[Size]]&amp;Table1[[#This Row],[vCPU]]</f>
        <v>Red Hat Enterprise Linux UsageMachine Learning ASIC Instancesm4.2xlarge8</v>
      </c>
      <c r="B393" t="s">
        <v>389</v>
      </c>
      <c r="C393" t="s">
        <v>383</v>
      </c>
      <c r="D393" t="s">
        <v>139</v>
      </c>
      <c r="E393">
        <v>8</v>
      </c>
      <c r="F393">
        <v>26</v>
      </c>
      <c r="G393" t="s">
        <v>16</v>
      </c>
      <c r="H393" t="s">
        <v>8</v>
      </c>
      <c r="I393" s="2">
        <v>0.53</v>
      </c>
      <c r="J393" s="4">
        <f t="shared" si="12"/>
        <v>0.318</v>
      </c>
      <c r="K393" s="4">
        <f t="shared" si="13"/>
        <v>0.21200000000000002</v>
      </c>
    </row>
    <row r="394" spans="1:11" x14ac:dyDescent="0.25">
      <c r="A394" t="str">
        <f>Table1[[#This Row],[Operating System]]&amp;Table1[[#This Row],[Type]]&amp;Table1[[#This Row],[Size]]&amp;Table1[[#This Row],[vCPU]]</f>
        <v>Red Hat Enterprise Linux UsageMachine Learning ASIC Instancesm4.4xlarge16</v>
      </c>
      <c r="B394" t="s">
        <v>389</v>
      </c>
      <c r="C394" t="s">
        <v>383</v>
      </c>
      <c r="D394" t="s">
        <v>140</v>
      </c>
      <c r="E394">
        <v>16</v>
      </c>
      <c r="F394">
        <v>53.5</v>
      </c>
      <c r="G394" t="s">
        <v>54</v>
      </c>
      <c r="H394" t="s">
        <v>8</v>
      </c>
      <c r="I394" s="2">
        <v>0.93</v>
      </c>
      <c r="J394" s="4">
        <f t="shared" si="12"/>
        <v>0.55800000000000005</v>
      </c>
      <c r="K394" s="4">
        <f t="shared" si="13"/>
        <v>0.37200000000000005</v>
      </c>
    </row>
    <row r="395" spans="1:11" x14ac:dyDescent="0.25">
      <c r="A395" t="str">
        <f>Table1[[#This Row],[Operating System]]&amp;Table1[[#This Row],[Type]]&amp;Table1[[#This Row],[Size]]&amp;Table1[[#This Row],[vCPU]]</f>
        <v>Red Hat Enterprise Linux UsageMachine Learning ASIC Instancesm4.10xlarge40</v>
      </c>
      <c r="B395" t="s">
        <v>389</v>
      </c>
      <c r="C395" t="s">
        <v>383</v>
      </c>
      <c r="D395" t="s">
        <v>141</v>
      </c>
      <c r="E395">
        <v>40</v>
      </c>
      <c r="F395">
        <v>124.5</v>
      </c>
      <c r="G395" t="s">
        <v>142</v>
      </c>
      <c r="H395" t="s">
        <v>8</v>
      </c>
      <c r="I395" s="2">
        <v>2.13</v>
      </c>
      <c r="J395" s="4">
        <f t="shared" si="12"/>
        <v>1.2779999999999998</v>
      </c>
      <c r="K395" s="4">
        <f t="shared" si="13"/>
        <v>0.85199999999999998</v>
      </c>
    </row>
    <row r="396" spans="1:11" x14ac:dyDescent="0.25">
      <c r="A396" t="str">
        <f>Table1[[#This Row],[Operating System]]&amp;Table1[[#This Row],[Type]]&amp;Table1[[#This Row],[Size]]&amp;Table1[[#This Row],[vCPU]]</f>
        <v>Red Hat Enterprise Linux UsageMachine Learning ASIC Instancesm4.16xlarge64</v>
      </c>
      <c r="B396" t="s">
        <v>389</v>
      </c>
      <c r="C396" t="s">
        <v>383</v>
      </c>
      <c r="D396" t="s">
        <v>143</v>
      </c>
      <c r="E396">
        <v>64</v>
      </c>
      <c r="F396">
        <v>188</v>
      </c>
      <c r="G396" t="s">
        <v>60</v>
      </c>
      <c r="H396" t="s">
        <v>8</v>
      </c>
      <c r="I396" s="2">
        <v>3.33</v>
      </c>
      <c r="J396" s="4">
        <f t="shared" si="12"/>
        <v>1.998</v>
      </c>
      <c r="K396" s="4">
        <f t="shared" si="13"/>
        <v>1.3320000000000001</v>
      </c>
    </row>
    <row r="397" spans="1:11" x14ac:dyDescent="0.25">
      <c r="A397" t="str">
        <f>Table1[[#This Row],[Operating System]]&amp;Table1[[#This Row],[Type]]&amp;Table1[[#This Row],[Size]]&amp;Table1[[#This Row],[vCPU]]</f>
        <v>Red Hat Enterprise Linux UsageCompute Optimizedc6g.medium1</v>
      </c>
      <c r="B397" t="s">
        <v>389</v>
      </c>
      <c r="C397" t="s">
        <v>475</v>
      </c>
      <c r="D397" t="s">
        <v>144</v>
      </c>
      <c r="E397">
        <v>1</v>
      </c>
      <c r="F397" t="s">
        <v>6</v>
      </c>
      <c r="G397" t="s">
        <v>7</v>
      </c>
      <c r="H397" t="s">
        <v>8</v>
      </c>
      <c r="I397" s="2">
        <v>9.4E-2</v>
      </c>
      <c r="J397" s="4">
        <f t="shared" si="12"/>
        <v>5.6399999999999999E-2</v>
      </c>
      <c r="K397" s="4">
        <f t="shared" si="13"/>
        <v>3.7600000000000001E-2</v>
      </c>
    </row>
    <row r="398" spans="1:11" x14ac:dyDescent="0.25">
      <c r="A398" t="str">
        <f>Table1[[#This Row],[Operating System]]&amp;Table1[[#This Row],[Type]]&amp;Table1[[#This Row],[Size]]&amp;Table1[[#This Row],[vCPU]]</f>
        <v>Red Hat Enterprise Linux UsageCompute Optimizedc6g.large2</v>
      </c>
      <c r="B398" t="s">
        <v>389</v>
      </c>
      <c r="C398" t="s">
        <v>475</v>
      </c>
      <c r="D398" t="s">
        <v>145</v>
      </c>
      <c r="E398">
        <v>2</v>
      </c>
      <c r="F398" t="s">
        <v>6</v>
      </c>
      <c r="G398" t="s">
        <v>10</v>
      </c>
      <c r="H398" t="s">
        <v>8</v>
      </c>
      <c r="I398" s="2">
        <v>0.128</v>
      </c>
      <c r="J398" s="4">
        <f t="shared" si="12"/>
        <v>7.6799999999999993E-2</v>
      </c>
      <c r="K398" s="4">
        <f t="shared" si="13"/>
        <v>5.1200000000000002E-2</v>
      </c>
    </row>
    <row r="399" spans="1:11" x14ac:dyDescent="0.25">
      <c r="A399" t="str">
        <f>Table1[[#This Row],[Operating System]]&amp;Table1[[#This Row],[Type]]&amp;Table1[[#This Row],[Size]]&amp;Table1[[#This Row],[vCPU]]</f>
        <v>Red Hat Enterprise Linux UsageCompute Optimizedc6g.xlarge4</v>
      </c>
      <c r="B399" t="s">
        <v>389</v>
      </c>
      <c r="C399" t="s">
        <v>475</v>
      </c>
      <c r="D399" t="s">
        <v>146</v>
      </c>
      <c r="E399">
        <v>4</v>
      </c>
      <c r="F399" t="s">
        <v>6</v>
      </c>
      <c r="G399" t="s">
        <v>12</v>
      </c>
      <c r="H399" t="s">
        <v>8</v>
      </c>
      <c r="I399" s="2">
        <v>0.19600000000000001</v>
      </c>
      <c r="J399" s="4">
        <f t="shared" si="12"/>
        <v>0.1176</v>
      </c>
      <c r="K399" s="4">
        <f t="shared" si="13"/>
        <v>7.8400000000000011E-2</v>
      </c>
    </row>
    <row r="400" spans="1:11" x14ac:dyDescent="0.25">
      <c r="A400" t="str">
        <f>Table1[[#This Row],[Operating System]]&amp;Table1[[#This Row],[Type]]&amp;Table1[[#This Row],[Size]]&amp;Table1[[#This Row],[vCPU]]</f>
        <v>Red Hat Enterprise Linux UsageCompute Optimizedc6g.2xlarge8</v>
      </c>
      <c r="B400" t="s">
        <v>389</v>
      </c>
      <c r="C400" t="s">
        <v>475</v>
      </c>
      <c r="D400" t="s">
        <v>147</v>
      </c>
      <c r="E400">
        <v>8</v>
      </c>
      <c r="F400" t="s">
        <v>6</v>
      </c>
      <c r="G400" t="s">
        <v>14</v>
      </c>
      <c r="H400" t="s">
        <v>8</v>
      </c>
      <c r="I400" s="2">
        <v>0.40200000000000002</v>
      </c>
      <c r="J400" s="4">
        <f t="shared" si="12"/>
        <v>0.2412</v>
      </c>
      <c r="K400" s="4">
        <f t="shared" si="13"/>
        <v>0.16080000000000003</v>
      </c>
    </row>
    <row r="401" spans="1:11" x14ac:dyDescent="0.25">
      <c r="A401" t="str">
        <f>Table1[[#This Row],[Operating System]]&amp;Table1[[#This Row],[Type]]&amp;Table1[[#This Row],[Size]]&amp;Table1[[#This Row],[vCPU]]</f>
        <v>Red Hat Enterprise Linux UsageCompute Optimizedc6g.4xlarge16</v>
      </c>
      <c r="B401" t="s">
        <v>389</v>
      </c>
      <c r="C401" t="s">
        <v>475</v>
      </c>
      <c r="D401" t="s">
        <v>148</v>
      </c>
      <c r="E401">
        <v>16</v>
      </c>
      <c r="F401" t="s">
        <v>6</v>
      </c>
      <c r="G401" t="s">
        <v>16</v>
      </c>
      <c r="H401" t="s">
        <v>8</v>
      </c>
      <c r="I401" s="2">
        <v>0.67400000000000004</v>
      </c>
      <c r="J401" s="4">
        <f t="shared" si="12"/>
        <v>0.40440000000000004</v>
      </c>
      <c r="K401" s="4">
        <f t="shared" si="13"/>
        <v>0.26960000000000001</v>
      </c>
    </row>
    <row r="402" spans="1:11" x14ac:dyDescent="0.25">
      <c r="A402" t="str">
        <f>Table1[[#This Row],[Operating System]]&amp;Table1[[#This Row],[Type]]&amp;Table1[[#This Row],[Size]]&amp;Table1[[#This Row],[vCPU]]</f>
        <v>Red Hat Enterprise Linux UsageCompute Optimizedc6g.8xlarge32</v>
      </c>
      <c r="B402" t="s">
        <v>389</v>
      </c>
      <c r="C402" t="s">
        <v>475</v>
      </c>
      <c r="D402" t="s">
        <v>149</v>
      </c>
      <c r="E402">
        <v>32</v>
      </c>
      <c r="F402" t="s">
        <v>6</v>
      </c>
      <c r="G402" t="s">
        <v>54</v>
      </c>
      <c r="H402" t="s">
        <v>8</v>
      </c>
      <c r="I402" s="2">
        <v>1.218</v>
      </c>
      <c r="J402" s="4">
        <f t="shared" si="12"/>
        <v>0.73080000000000001</v>
      </c>
      <c r="K402" s="4">
        <f t="shared" si="13"/>
        <v>0.48720000000000002</v>
      </c>
    </row>
    <row r="403" spans="1:11" x14ac:dyDescent="0.25">
      <c r="A403" t="str">
        <f>Table1[[#This Row],[Operating System]]&amp;Table1[[#This Row],[Type]]&amp;Table1[[#This Row],[Size]]&amp;Table1[[#This Row],[vCPU]]</f>
        <v>Red Hat Enterprise Linux UsageCompute Optimizedc6g.12xlarge48</v>
      </c>
      <c r="B403" t="s">
        <v>389</v>
      </c>
      <c r="C403" t="s">
        <v>475</v>
      </c>
      <c r="D403" t="s">
        <v>150</v>
      </c>
      <c r="E403">
        <v>48</v>
      </c>
      <c r="F403" t="s">
        <v>6</v>
      </c>
      <c r="G403" t="s">
        <v>151</v>
      </c>
      <c r="H403" t="s">
        <v>8</v>
      </c>
      <c r="I403" s="2">
        <v>1.762</v>
      </c>
      <c r="J403" s="4">
        <f t="shared" si="12"/>
        <v>1.0571999999999999</v>
      </c>
      <c r="K403" s="4">
        <f t="shared" si="13"/>
        <v>0.70480000000000009</v>
      </c>
    </row>
    <row r="404" spans="1:11" x14ac:dyDescent="0.25">
      <c r="A404" t="str">
        <f>Table1[[#This Row],[Operating System]]&amp;Table1[[#This Row],[Type]]&amp;Table1[[#This Row],[Size]]&amp;Table1[[#This Row],[vCPU]]</f>
        <v>Red Hat Enterprise Linux UsageCompute Optimizedc6g.16xlarge64</v>
      </c>
      <c r="B404" t="s">
        <v>389</v>
      </c>
      <c r="C404" t="s">
        <v>475</v>
      </c>
      <c r="D404" t="s">
        <v>152</v>
      </c>
      <c r="E404">
        <v>64</v>
      </c>
      <c r="F404" t="s">
        <v>6</v>
      </c>
      <c r="G404" t="s">
        <v>56</v>
      </c>
      <c r="H404" t="s">
        <v>8</v>
      </c>
      <c r="I404" s="2">
        <v>2.306</v>
      </c>
      <c r="J404" s="4">
        <f t="shared" si="12"/>
        <v>1.3835999999999999</v>
      </c>
      <c r="K404" s="4">
        <f t="shared" si="13"/>
        <v>0.92240000000000011</v>
      </c>
    </row>
    <row r="405" spans="1:11" x14ac:dyDescent="0.25">
      <c r="A405" t="str">
        <f>Table1[[#This Row],[Operating System]]&amp;Table1[[#This Row],[Type]]&amp;Table1[[#This Row],[Size]]&amp;Table1[[#This Row],[vCPU]]</f>
        <v>Red Hat Enterprise Linux UsageCompute Optimizedc6g.metal64</v>
      </c>
      <c r="B405" t="s">
        <v>389</v>
      </c>
      <c r="C405" t="s">
        <v>475</v>
      </c>
      <c r="D405" t="s">
        <v>153</v>
      </c>
      <c r="E405">
        <v>64</v>
      </c>
      <c r="F405" t="s">
        <v>6</v>
      </c>
      <c r="G405" t="s">
        <v>56</v>
      </c>
      <c r="H405" t="s">
        <v>8</v>
      </c>
      <c r="I405" s="2">
        <v>2.306</v>
      </c>
      <c r="J405" s="4">
        <f t="shared" si="12"/>
        <v>1.3835999999999999</v>
      </c>
      <c r="K405" s="4">
        <f t="shared" si="13"/>
        <v>0.92240000000000011</v>
      </c>
    </row>
    <row r="406" spans="1:11" x14ac:dyDescent="0.25">
      <c r="A406" t="str">
        <f>Table1[[#This Row],[Operating System]]&amp;Table1[[#This Row],[Type]]&amp;Table1[[#This Row],[Size]]&amp;Table1[[#This Row],[vCPU]]</f>
        <v>Red Hat Enterprise Linux UsageCompute Optimizedc6gd.medium1</v>
      </c>
      <c r="B406" t="s">
        <v>389</v>
      </c>
      <c r="C406" t="s">
        <v>475</v>
      </c>
      <c r="D406" t="s">
        <v>154</v>
      </c>
      <c r="E406">
        <v>1</v>
      </c>
      <c r="F406" t="s">
        <v>6</v>
      </c>
      <c r="G406" t="s">
        <v>7</v>
      </c>
      <c r="H406" t="s">
        <v>63</v>
      </c>
      <c r="I406" s="2">
        <v>9.8400000000000001E-2</v>
      </c>
      <c r="J406" s="4">
        <f t="shared" si="12"/>
        <v>5.9039999999999995E-2</v>
      </c>
      <c r="K406" s="4">
        <f t="shared" si="13"/>
        <v>3.9360000000000006E-2</v>
      </c>
    </row>
    <row r="407" spans="1:11" x14ac:dyDescent="0.25">
      <c r="A407" t="str">
        <f>Table1[[#This Row],[Operating System]]&amp;Table1[[#This Row],[Type]]&amp;Table1[[#This Row],[Size]]&amp;Table1[[#This Row],[vCPU]]</f>
        <v>Red Hat Enterprise Linux UsageCompute Optimizedc6gd.large2</v>
      </c>
      <c r="B407" t="s">
        <v>389</v>
      </c>
      <c r="C407" t="s">
        <v>475</v>
      </c>
      <c r="D407" t="s">
        <v>155</v>
      </c>
      <c r="E407">
        <v>2</v>
      </c>
      <c r="F407" t="s">
        <v>6</v>
      </c>
      <c r="G407" t="s">
        <v>10</v>
      </c>
      <c r="H407" t="s">
        <v>65</v>
      </c>
      <c r="I407" s="2">
        <v>0.1368</v>
      </c>
      <c r="J407" s="4">
        <f t="shared" si="12"/>
        <v>8.208E-2</v>
      </c>
      <c r="K407" s="4">
        <f t="shared" si="13"/>
        <v>5.4720000000000005E-2</v>
      </c>
    </row>
    <row r="408" spans="1:11" x14ac:dyDescent="0.25">
      <c r="A408" t="str">
        <f>Table1[[#This Row],[Operating System]]&amp;Table1[[#This Row],[Type]]&amp;Table1[[#This Row],[Size]]&amp;Table1[[#This Row],[vCPU]]</f>
        <v>Red Hat Enterprise Linux UsageCompute Optimizedc6gd.xlarge4</v>
      </c>
      <c r="B408" t="s">
        <v>389</v>
      </c>
      <c r="C408" t="s">
        <v>475</v>
      </c>
      <c r="D408" t="s">
        <v>156</v>
      </c>
      <c r="E408">
        <v>4</v>
      </c>
      <c r="F408" t="s">
        <v>6</v>
      </c>
      <c r="G408" t="s">
        <v>12</v>
      </c>
      <c r="H408" t="s">
        <v>67</v>
      </c>
      <c r="I408" s="2">
        <v>0.21360000000000001</v>
      </c>
      <c r="J408" s="4">
        <f t="shared" si="12"/>
        <v>0.12816</v>
      </c>
      <c r="K408" s="4">
        <f t="shared" si="13"/>
        <v>8.5440000000000016E-2</v>
      </c>
    </row>
    <row r="409" spans="1:11" x14ac:dyDescent="0.25">
      <c r="A409" t="str">
        <f>Table1[[#This Row],[Operating System]]&amp;Table1[[#This Row],[Type]]&amp;Table1[[#This Row],[Size]]&amp;Table1[[#This Row],[vCPU]]</f>
        <v>Red Hat Enterprise Linux UsageCompute Optimizedc6gd.2xlarge8</v>
      </c>
      <c r="B409" t="s">
        <v>389</v>
      </c>
      <c r="C409" t="s">
        <v>475</v>
      </c>
      <c r="D409" t="s">
        <v>157</v>
      </c>
      <c r="E409">
        <v>8</v>
      </c>
      <c r="F409" t="s">
        <v>6</v>
      </c>
      <c r="G409" t="s">
        <v>14</v>
      </c>
      <c r="H409" t="s">
        <v>69</v>
      </c>
      <c r="I409" s="2">
        <v>0.43719999999999998</v>
      </c>
      <c r="J409" s="4">
        <f t="shared" si="12"/>
        <v>0.26232</v>
      </c>
      <c r="K409" s="4">
        <f t="shared" si="13"/>
        <v>0.17488000000000001</v>
      </c>
    </row>
    <row r="410" spans="1:11" x14ac:dyDescent="0.25">
      <c r="A410" t="str">
        <f>Table1[[#This Row],[Operating System]]&amp;Table1[[#This Row],[Type]]&amp;Table1[[#This Row],[Size]]&amp;Table1[[#This Row],[vCPU]]</f>
        <v>Red Hat Enterprise Linux UsageCompute Optimizedc6gd.4xlarge16</v>
      </c>
      <c r="B410" t="s">
        <v>389</v>
      </c>
      <c r="C410" t="s">
        <v>475</v>
      </c>
      <c r="D410" t="s">
        <v>158</v>
      </c>
      <c r="E410">
        <v>16</v>
      </c>
      <c r="F410" t="s">
        <v>6</v>
      </c>
      <c r="G410" t="s">
        <v>16</v>
      </c>
      <c r="H410" t="s">
        <v>71</v>
      </c>
      <c r="I410" s="2">
        <v>0.74439999999999995</v>
      </c>
      <c r="J410" s="4">
        <f t="shared" si="12"/>
        <v>0.44663999999999998</v>
      </c>
      <c r="K410" s="4">
        <f t="shared" si="13"/>
        <v>0.29775999999999997</v>
      </c>
    </row>
    <row r="411" spans="1:11" x14ac:dyDescent="0.25">
      <c r="A411" t="str">
        <f>Table1[[#This Row],[Operating System]]&amp;Table1[[#This Row],[Type]]&amp;Table1[[#This Row],[Size]]&amp;Table1[[#This Row],[vCPU]]</f>
        <v>Red Hat Enterprise Linux UsageCompute Optimizedc6gd.8xlarge32</v>
      </c>
      <c r="B411" t="s">
        <v>389</v>
      </c>
      <c r="C411" t="s">
        <v>475</v>
      </c>
      <c r="D411" t="s">
        <v>159</v>
      </c>
      <c r="E411">
        <v>32</v>
      </c>
      <c r="F411" t="s">
        <v>6</v>
      </c>
      <c r="G411" t="s">
        <v>54</v>
      </c>
      <c r="H411" t="s">
        <v>73</v>
      </c>
      <c r="I411" s="2">
        <v>1.3588</v>
      </c>
      <c r="J411" s="4">
        <f t="shared" si="12"/>
        <v>0.81528</v>
      </c>
      <c r="K411" s="4">
        <f t="shared" si="13"/>
        <v>0.54352</v>
      </c>
    </row>
    <row r="412" spans="1:11" x14ac:dyDescent="0.25">
      <c r="A412" t="str">
        <f>Table1[[#This Row],[Operating System]]&amp;Table1[[#This Row],[Type]]&amp;Table1[[#This Row],[Size]]&amp;Table1[[#This Row],[vCPU]]</f>
        <v>Red Hat Enterprise Linux UsageCompute Optimizedc6gd.12xlarge48</v>
      </c>
      <c r="B412" t="s">
        <v>389</v>
      </c>
      <c r="C412" t="s">
        <v>475</v>
      </c>
      <c r="D412" t="s">
        <v>160</v>
      </c>
      <c r="E412">
        <v>48</v>
      </c>
      <c r="F412" t="s">
        <v>6</v>
      </c>
      <c r="G412" t="s">
        <v>151</v>
      </c>
      <c r="H412" t="s">
        <v>75</v>
      </c>
      <c r="I412" s="2">
        <v>1.9732000000000001</v>
      </c>
      <c r="J412" s="4">
        <f t="shared" si="12"/>
        <v>1.1839200000000001</v>
      </c>
      <c r="K412" s="4">
        <f t="shared" si="13"/>
        <v>0.78928000000000009</v>
      </c>
    </row>
    <row r="413" spans="1:11" x14ac:dyDescent="0.25">
      <c r="A413" t="str">
        <f>Table1[[#This Row],[Operating System]]&amp;Table1[[#This Row],[Type]]&amp;Table1[[#This Row],[Size]]&amp;Table1[[#This Row],[vCPU]]</f>
        <v>Red Hat Enterprise Linux UsageCompute Optimizedc6gd.16xlarge64</v>
      </c>
      <c r="B413" t="s">
        <v>389</v>
      </c>
      <c r="C413" t="s">
        <v>475</v>
      </c>
      <c r="D413" t="s">
        <v>161</v>
      </c>
      <c r="E413">
        <v>64</v>
      </c>
      <c r="F413" t="s">
        <v>6</v>
      </c>
      <c r="G413" t="s">
        <v>56</v>
      </c>
      <c r="H413" t="s">
        <v>77</v>
      </c>
      <c r="I413" s="2">
        <v>2.5876000000000001</v>
      </c>
      <c r="J413" s="4">
        <f t="shared" si="12"/>
        <v>1.5525599999999999</v>
      </c>
      <c r="K413" s="4">
        <f t="shared" si="13"/>
        <v>1.0350400000000002</v>
      </c>
    </row>
    <row r="414" spans="1:11" x14ac:dyDescent="0.25">
      <c r="A414" t="str">
        <f>Table1[[#This Row],[Operating System]]&amp;Table1[[#This Row],[Type]]&amp;Table1[[#This Row],[Size]]&amp;Table1[[#This Row],[vCPU]]</f>
        <v>Red Hat Enterprise Linux UsageCompute Optimizedc6gd.metal64</v>
      </c>
      <c r="B414" t="s">
        <v>389</v>
      </c>
      <c r="C414" t="s">
        <v>475</v>
      </c>
      <c r="D414" t="s">
        <v>162</v>
      </c>
      <c r="E414">
        <v>64</v>
      </c>
      <c r="F414" t="s">
        <v>6</v>
      </c>
      <c r="G414" t="s">
        <v>56</v>
      </c>
      <c r="H414" t="s">
        <v>77</v>
      </c>
      <c r="I414" s="2">
        <v>2.5876000000000001</v>
      </c>
      <c r="J414" s="4">
        <f t="shared" si="12"/>
        <v>1.5525599999999999</v>
      </c>
      <c r="K414" s="4">
        <f t="shared" si="13"/>
        <v>1.0350400000000002</v>
      </c>
    </row>
    <row r="415" spans="1:11" x14ac:dyDescent="0.25">
      <c r="A415" t="str">
        <f>Table1[[#This Row],[Operating System]]&amp;Table1[[#This Row],[Type]]&amp;Table1[[#This Row],[Size]]&amp;Table1[[#This Row],[vCPU]]</f>
        <v>Red Hat Enterprise Linux UsageCompute Optimizedc5.large2</v>
      </c>
      <c r="B415" t="s">
        <v>389</v>
      </c>
      <c r="C415" t="s">
        <v>475</v>
      </c>
      <c r="D415" t="s">
        <v>163</v>
      </c>
      <c r="E415">
        <v>2</v>
      </c>
      <c r="F415">
        <v>10</v>
      </c>
      <c r="G415" t="s">
        <v>10</v>
      </c>
      <c r="H415" t="s">
        <v>8</v>
      </c>
      <c r="I415" s="2">
        <v>0.14499999999999999</v>
      </c>
      <c r="J415" s="4">
        <f t="shared" si="12"/>
        <v>8.6999999999999994E-2</v>
      </c>
      <c r="K415" s="4">
        <f t="shared" si="13"/>
        <v>5.7999999999999996E-2</v>
      </c>
    </row>
    <row r="416" spans="1:11" x14ac:dyDescent="0.25">
      <c r="A416" t="str">
        <f>Table1[[#This Row],[Operating System]]&amp;Table1[[#This Row],[Type]]&amp;Table1[[#This Row],[Size]]&amp;Table1[[#This Row],[vCPU]]</f>
        <v>Red Hat Enterprise Linux UsageCompute Optimizedc5.xlarge4</v>
      </c>
      <c r="B416" t="s">
        <v>389</v>
      </c>
      <c r="C416" t="s">
        <v>475</v>
      </c>
      <c r="D416" t="s">
        <v>164</v>
      </c>
      <c r="E416">
        <v>4</v>
      </c>
      <c r="F416">
        <v>20</v>
      </c>
      <c r="G416" t="s">
        <v>12</v>
      </c>
      <c r="H416" t="s">
        <v>8</v>
      </c>
      <c r="I416" s="2">
        <v>0.23</v>
      </c>
      <c r="J416" s="4">
        <f t="shared" si="12"/>
        <v>0.13800000000000001</v>
      </c>
      <c r="K416" s="4">
        <f t="shared" si="13"/>
        <v>9.2000000000000012E-2</v>
      </c>
    </row>
    <row r="417" spans="1:11" x14ac:dyDescent="0.25">
      <c r="A417" t="str">
        <f>Table1[[#This Row],[Operating System]]&amp;Table1[[#This Row],[Type]]&amp;Table1[[#This Row],[Size]]&amp;Table1[[#This Row],[vCPU]]</f>
        <v>Red Hat Enterprise Linux UsageCompute Optimizedc5.2xlarge8</v>
      </c>
      <c r="B417" t="s">
        <v>389</v>
      </c>
      <c r="C417" t="s">
        <v>475</v>
      </c>
      <c r="D417" t="s">
        <v>165</v>
      </c>
      <c r="E417">
        <v>8</v>
      </c>
      <c r="F417">
        <v>39</v>
      </c>
      <c r="G417" t="s">
        <v>14</v>
      </c>
      <c r="H417" t="s">
        <v>8</v>
      </c>
      <c r="I417" s="2">
        <v>0.47</v>
      </c>
      <c r="J417" s="4">
        <f t="shared" si="12"/>
        <v>0.28199999999999997</v>
      </c>
      <c r="K417" s="4">
        <f t="shared" si="13"/>
        <v>0.188</v>
      </c>
    </row>
    <row r="418" spans="1:11" x14ac:dyDescent="0.25">
      <c r="A418" t="str">
        <f>Table1[[#This Row],[Operating System]]&amp;Table1[[#This Row],[Type]]&amp;Table1[[#This Row],[Size]]&amp;Table1[[#This Row],[vCPU]]</f>
        <v>Red Hat Enterprise Linux UsageCompute Optimizedc5.4xlarge16</v>
      </c>
      <c r="B418" t="s">
        <v>389</v>
      </c>
      <c r="C418" t="s">
        <v>475</v>
      </c>
      <c r="D418" t="s">
        <v>166</v>
      </c>
      <c r="E418">
        <v>16</v>
      </c>
      <c r="F418">
        <v>73</v>
      </c>
      <c r="G418" t="s">
        <v>16</v>
      </c>
      <c r="H418" t="s">
        <v>8</v>
      </c>
      <c r="I418" s="2">
        <v>0.81</v>
      </c>
      <c r="J418" s="4">
        <f t="shared" si="12"/>
        <v>0.48599999999999999</v>
      </c>
      <c r="K418" s="4">
        <f t="shared" si="13"/>
        <v>0.32400000000000007</v>
      </c>
    </row>
    <row r="419" spans="1:11" x14ac:dyDescent="0.25">
      <c r="A419" t="str">
        <f>Table1[[#This Row],[Operating System]]&amp;Table1[[#This Row],[Type]]&amp;Table1[[#This Row],[Size]]&amp;Table1[[#This Row],[vCPU]]</f>
        <v>Red Hat Enterprise Linux UsageCompute Optimizedc5.9xlarge36</v>
      </c>
      <c r="B419" t="s">
        <v>389</v>
      </c>
      <c r="C419" t="s">
        <v>475</v>
      </c>
      <c r="D419" t="s">
        <v>167</v>
      </c>
      <c r="E419">
        <v>36</v>
      </c>
      <c r="F419">
        <v>139</v>
      </c>
      <c r="G419" t="s">
        <v>168</v>
      </c>
      <c r="H419" t="s">
        <v>8</v>
      </c>
      <c r="I419" s="2">
        <v>1.66</v>
      </c>
      <c r="J419" s="4">
        <f t="shared" si="12"/>
        <v>0.99599999999999989</v>
      </c>
      <c r="K419" s="4">
        <f t="shared" si="13"/>
        <v>0.66400000000000003</v>
      </c>
    </row>
    <row r="420" spans="1:11" x14ac:dyDescent="0.25">
      <c r="A420" t="str">
        <f>Table1[[#This Row],[Operating System]]&amp;Table1[[#This Row],[Type]]&amp;Table1[[#This Row],[Size]]&amp;Table1[[#This Row],[vCPU]]</f>
        <v>Red Hat Enterprise Linux UsageCompute Optimizedc5.12xlarge48</v>
      </c>
      <c r="B420" t="s">
        <v>389</v>
      </c>
      <c r="C420" t="s">
        <v>475</v>
      </c>
      <c r="D420" t="s">
        <v>169</v>
      </c>
      <c r="E420">
        <v>48</v>
      </c>
      <c r="F420">
        <v>188</v>
      </c>
      <c r="G420" t="s">
        <v>151</v>
      </c>
      <c r="H420" t="s">
        <v>8</v>
      </c>
      <c r="I420" s="2">
        <v>2.17</v>
      </c>
      <c r="J420" s="4">
        <f t="shared" si="12"/>
        <v>1.3019999999999998</v>
      </c>
      <c r="K420" s="4">
        <f t="shared" si="13"/>
        <v>0.86799999999999999</v>
      </c>
    </row>
    <row r="421" spans="1:11" x14ac:dyDescent="0.25">
      <c r="A421" t="str">
        <f>Table1[[#This Row],[Operating System]]&amp;Table1[[#This Row],[Type]]&amp;Table1[[#This Row],[Size]]&amp;Table1[[#This Row],[vCPU]]</f>
        <v>Red Hat Enterprise Linux UsageCompute Optimizedc5.18xlarge72</v>
      </c>
      <c r="B421" t="s">
        <v>389</v>
      </c>
      <c r="C421" t="s">
        <v>475</v>
      </c>
      <c r="D421" t="s">
        <v>170</v>
      </c>
      <c r="E421">
        <v>72</v>
      </c>
      <c r="F421">
        <v>281</v>
      </c>
      <c r="G421" t="s">
        <v>171</v>
      </c>
      <c r="H421" t="s">
        <v>8</v>
      </c>
      <c r="I421" s="2">
        <v>3.19</v>
      </c>
      <c r="J421" s="4">
        <f t="shared" si="12"/>
        <v>1.9139999999999999</v>
      </c>
      <c r="K421" s="4">
        <f t="shared" si="13"/>
        <v>1.276</v>
      </c>
    </row>
    <row r="422" spans="1:11" x14ac:dyDescent="0.25">
      <c r="A422" t="str">
        <f>Table1[[#This Row],[Operating System]]&amp;Table1[[#This Row],[Type]]&amp;Table1[[#This Row],[Size]]&amp;Table1[[#This Row],[vCPU]]</f>
        <v>Red Hat Enterprise Linux UsageCompute Optimizedc5.24xlarge96</v>
      </c>
      <c r="B422" t="s">
        <v>389</v>
      </c>
      <c r="C422" t="s">
        <v>475</v>
      </c>
      <c r="D422" t="s">
        <v>172</v>
      </c>
      <c r="E422">
        <v>96</v>
      </c>
      <c r="F422">
        <v>375</v>
      </c>
      <c r="G422" t="s">
        <v>58</v>
      </c>
      <c r="H422" t="s">
        <v>8</v>
      </c>
      <c r="I422" s="2">
        <v>4.21</v>
      </c>
      <c r="J422" s="4">
        <f t="shared" si="12"/>
        <v>2.5259999999999998</v>
      </c>
      <c r="K422" s="4">
        <f t="shared" si="13"/>
        <v>1.6840000000000002</v>
      </c>
    </row>
    <row r="423" spans="1:11" x14ac:dyDescent="0.25">
      <c r="A423" t="str">
        <f>Table1[[#This Row],[Operating System]]&amp;Table1[[#This Row],[Type]]&amp;Table1[[#This Row],[Size]]&amp;Table1[[#This Row],[vCPU]]</f>
        <v>Red Hat Enterprise Linux UsageCompute Optimizedc5.metal96</v>
      </c>
      <c r="B423" t="s">
        <v>389</v>
      </c>
      <c r="C423" t="s">
        <v>475</v>
      </c>
      <c r="D423" t="s">
        <v>173</v>
      </c>
      <c r="E423">
        <v>96</v>
      </c>
      <c r="F423">
        <v>375</v>
      </c>
      <c r="G423" t="s">
        <v>58</v>
      </c>
      <c r="H423" t="s">
        <v>8</v>
      </c>
      <c r="I423" s="2">
        <v>4.21</v>
      </c>
      <c r="J423" s="4">
        <f t="shared" si="12"/>
        <v>2.5259999999999998</v>
      </c>
      <c r="K423" s="4">
        <f t="shared" si="13"/>
        <v>1.6840000000000002</v>
      </c>
    </row>
    <row r="424" spans="1:11" x14ac:dyDescent="0.25">
      <c r="A424" t="str">
        <f>Table1[[#This Row],[Operating System]]&amp;Table1[[#This Row],[Type]]&amp;Table1[[#This Row],[Size]]&amp;Table1[[#This Row],[vCPU]]</f>
        <v>Red Hat Enterprise Linux UsageCompute Optimizedc5a.large2</v>
      </c>
      <c r="B424" t="s">
        <v>389</v>
      </c>
      <c r="C424" t="s">
        <v>475</v>
      </c>
      <c r="D424" t="s">
        <v>174</v>
      </c>
      <c r="E424">
        <v>2</v>
      </c>
      <c r="F424" t="s">
        <v>6</v>
      </c>
      <c r="G424" t="s">
        <v>10</v>
      </c>
      <c r="H424" t="s">
        <v>8</v>
      </c>
      <c r="I424" s="2">
        <v>0.13700000000000001</v>
      </c>
      <c r="J424" s="4">
        <f t="shared" si="12"/>
        <v>8.2200000000000009E-2</v>
      </c>
      <c r="K424" s="4">
        <f t="shared" si="13"/>
        <v>5.4800000000000008E-2</v>
      </c>
    </row>
    <row r="425" spans="1:11" x14ac:dyDescent="0.25">
      <c r="A425" t="str">
        <f>Table1[[#This Row],[Operating System]]&amp;Table1[[#This Row],[Type]]&amp;Table1[[#This Row],[Size]]&amp;Table1[[#This Row],[vCPU]]</f>
        <v>Red Hat Enterprise Linux UsageCompute Optimizedc5a.xlarge4</v>
      </c>
      <c r="B425" t="s">
        <v>389</v>
      </c>
      <c r="C425" t="s">
        <v>475</v>
      </c>
      <c r="D425" t="s">
        <v>175</v>
      </c>
      <c r="E425">
        <v>4</v>
      </c>
      <c r="F425" t="s">
        <v>6</v>
      </c>
      <c r="G425" t="s">
        <v>12</v>
      </c>
      <c r="H425" t="s">
        <v>8</v>
      </c>
      <c r="I425" s="2">
        <v>0.214</v>
      </c>
      <c r="J425" s="4">
        <f t="shared" si="12"/>
        <v>0.12839999999999999</v>
      </c>
      <c r="K425" s="4">
        <f t="shared" si="13"/>
        <v>8.5600000000000009E-2</v>
      </c>
    </row>
    <row r="426" spans="1:11" x14ac:dyDescent="0.25">
      <c r="A426" t="str">
        <f>Table1[[#This Row],[Operating System]]&amp;Table1[[#This Row],[Type]]&amp;Table1[[#This Row],[Size]]&amp;Table1[[#This Row],[vCPU]]</f>
        <v>Red Hat Enterprise Linux UsageCompute Optimizedc5a.2xlarge8</v>
      </c>
      <c r="B426" t="s">
        <v>389</v>
      </c>
      <c r="C426" t="s">
        <v>475</v>
      </c>
      <c r="D426" t="s">
        <v>176</v>
      </c>
      <c r="E426">
        <v>8</v>
      </c>
      <c r="F426" t="s">
        <v>6</v>
      </c>
      <c r="G426" t="s">
        <v>14</v>
      </c>
      <c r="H426" t="s">
        <v>8</v>
      </c>
      <c r="I426" s="2">
        <v>0.438</v>
      </c>
      <c r="J426" s="4">
        <f t="shared" si="12"/>
        <v>0.26279999999999998</v>
      </c>
      <c r="K426" s="4">
        <f t="shared" si="13"/>
        <v>0.17520000000000002</v>
      </c>
    </row>
    <row r="427" spans="1:11" x14ac:dyDescent="0.25">
      <c r="A427" t="str">
        <f>Table1[[#This Row],[Operating System]]&amp;Table1[[#This Row],[Type]]&amp;Table1[[#This Row],[Size]]&amp;Table1[[#This Row],[vCPU]]</f>
        <v>Red Hat Enterprise Linux UsageCompute Optimizedc5a.4xlarge16</v>
      </c>
      <c r="B427" t="s">
        <v>389</v>
      </c>
      <c r="C427" t="s">
        <v>475</v>
      </c>
      <c r="D427" t="s">
        <v>177</v>
      </c>
      <c r="E427">
        <v>16</v>
      </c>
      <c r="F427" t="s">
        <v>6</v>
      </c>
      <c r="G427" t="s">
        <v>16</v>
      </c>
      <c r="H427" t="s">
        <v>8</v>
      </c>
      <c r="I427" s="2">
        <v>0.746</v>
      </c>
      <c r="J427" s="4">
        <f t="shared" si="12"/>
        <v>0.4476</v>
      </c>
      <c r="K427" s="4">
        <f t="shared" si="13"/>
        <v>0.2984</v>
      </c>
    </row>
    <row r="428" spans="1:11" x14ac:dyDescent="0.25">
      <c r="A428" t="str">
        <f>Table1[[#This Row],[Operating System]]&amp;Table1[[#This Row],[Type]]&amp;Table1[[#This Row],[Size]]&amp;Table1[[#This Row],[vCPU]]</f>
        <v>Red Hat Enterprise Linux UsageCompute Optimizedc5a.8xlarge32</v>
      </c>
      <c r="B428" t="s">
        <v>389</v>
      </c>
      <c r="C428" t="s">
        <v>475</v>
      </c>
      <c r="D428" t="s">
        <v>178</v>
      </c>
      <c r="E428">
        <v>32</v>
      </c>
      <c r="F428" t="s">
        <v>6</v>
      </c>
      <c r="G428" t="s">
        <v>54</v>
      </c>
      <c r="H428" t="s">
        <v>8</v>
      </c>
      <c r="I428" s="2">
        <v>1.3620000000000001</v>
      </c>
      <c r="J428" s="4">
        <f t="shared" si="12"/>
        <v>0.81720000000000004</v>
      </c>
      <c r="K428" s="4">
        <f t="shared" si="13"/>
        <v>0.54480000000000006</v>
      </c>
    </row>
    <row r="429" spans="1:11" x14ac:dyDescent="0.25">
      <c r="A429" t="str">
        <f>Table1[[#This Row],[Operating System]]&amp;Table1[[#This Row],[Type]]&amp;Table1[[#This Row],[Size]]&amp;Table1[[#This Row],[vCPU]]</f>
        <v>Red Hat Enterprise Linux UsageCompute Optimizedc5a.12xlarge48</v>
      </c>
      <c r="B429" t="s">
        <v>389</v>
      </c>
      <c r="C429" t="s">
        <v>475</v>
      </c>
      <c r="D429" t="s">
        <v>179</v>
      </c>
      <c r="E429">
        <v>48</v>
      </c>
      <c r="F429" t="s">
        <v>6</v>
      </c>
      <c r="G429" t="s">
        <v>151</v>
      </c>
      <c r="H429" t="s">
        <v>8</v>
      </c>
      <c r="I429" s="2">
        <v>1.978</v>
      </c>
      <c r="J429" s="4">
        <f t="shared" si="12"/>
        <v>1.1867999999999999</v>
      </c>
      <c r="K429" s="4">
        <f t="shared" si="13"/>
        <v>0.79120000000000001</v>
      </c>
    </row>
    <row r="430" spans="1:11" x14ac:dyDescent="0.25">
      <c r="A430" t="str">
        <f>Table1[[#This Row],[Operating System]]&amp;Table1[[#This Row],[Type]]&amp;Table1[[#This Row],[Size]]&amp;Table1[[#This Row],[vCPU]]</f>
        <v>Red Hat Enterprise Linux UsageCompute Optimizedc5a.16xlarge64</v>
      </c>
      <c r="B430" t="s">
        <v>389</v>
      </c>
      <c r="C430" t="s">
        <v>475</v>
      </c>
      <c r="D430" t="s">
        <v>180</v>
      </c>
      <c r="E430">
        <v>64</v>
      </c>
      <c r="F430" t="s">
        <v>6</v>
      </c>
      <c r="G430" t="s">
        <v>56</v>
      </c>
      <c r="H430" t="s">
        <v>8</v>
      </c>
      <c r="I430" s="2">
        <v>2.5939999999999999</v>
      </c>
      <c r="J430" s="4">
        <f t="shared" si="12"/>
        <v>1.5563999999999998</v>
      </c>
      <c r="K430" s="4">
        <f t="shared" si="13"/>
        <v>1.0376000000000001</v>
      </c>
    </row>
    <row r="431" spans="1:11" x14ac:dyDescent="0.25">
      <c r="A431" t="str">
        <f>Table1[[#This Row],[Operating System]]&amp;Table1[[#This Row],[Type]]&amp;Table1[[#This Row],[Size]]&amp;Table1[[#This Row],[vCPU]]</f>
        <v>Red Hat Enterprise Linux UsageCompute Optimizedc5a.24xlarge96</v>
      </c>
      <c r="B431" t="s">
        <v>389</v>
      </c>
      <c r="C431" t="s">
        <v>475</v>
      </c>
      <c r="D431" t="s">
        <v>181</v>
      </c>
      <c r="E431">
        <v>96</v>
      </c>
      <c r="F431" t="s">
        <v>6</v>
      </c>
      <c r="G431" t="s">
        <v>58</v>
      </c>
      <c r="H431" t="s">
        <v>8</v>
      </c>
      <c r="I431" s="2">
        <v>3.8260000000000001</v>
      </c>
      <c r="J431" s="4">
        <f t="shared" si="12"/>
        <v>2.2955999999999999</v>
      </c>
      <c r="K431" s="4">
        <f t="shared" si="13"/>
        <v>1.5304000000000002</v>
      </c>
    </row>
    <row r="432" spans="1:11" x14ac:dyDescent="0.25">
      <c r="A432" t="str">
        <f>Table1[[#This Row],[Operating System]]&amp;Table1[[#This Row],[Type]]&amp;Table1[[#This Row],[Size]]&amp;Table1[[#This Row],[vCPU]]</f>
        <v>Red Hat Enterprise Linux UsageCompute Optimizedc5d.large2</v>
      </c>
      <c r="B432" t="s">
        <v>389</v>
      </c>
      <c r="C432" t="s">
        <v>475</v>
      </c>
      <c r="D432" t="s">
        <v>182</v>
      </c>
      <c r="E432">
        <v>2</v>
      </c>
      <c r="F432">
        <v>10</v>
      </c>
      <c r="G432" t="s">
        <v>10</v>
      </c>
      <c r="H432" t="s">
        <v>183</v>
      </c>
      <c r="I432" s="2">
        <v>0.156</v>
      </c>
      <c r="J432" s="4">
        <f t="shared" si="12"/>
        <v>9.3600000000000003E-2</v>
      </c>
      <c r="K432" s="4">
        <f t="shared" si="13"/>
        <v>6.2400000000000004E-2</v>
      </c>
    </row>
    <row r="433" spans="1:11" x14ac:dyDescent="0.25">
      <c r="A433" t="str">
        <f>Table1[[#This Row],[Operating System]]&amp;Table1[[#This Row],[Type]]&amp;Table1[[#This Row],[Size]]&amp;Table1[[#This Row],[vCPU]]</f>
        <v>Red Hat Enterprise Linux UsageCompute Optimizedc5d.xlarge4</v>
      </c>
      <c r="B433" t="s">
        <v>389</v>
      </c>
      <c r="C433" t="s">
        <v>475</v>
      </c>
      <c r="D433" t="s">
        <v>184</v>
      </c>
      <c r="E433">
        <v>4</v>
      </c>
      <c r="F433">
        <v>20</v>
      </c>
      <c r="G433" t="s">
        <v>12</v>
      </c>
      <c r="H433" t="s">
        <v>185</v>
      </c>
      <c r="I433" s="2">
        <v>0.252</v>
      </c>
      <c r="J433" s="4">
        <f t="shared" si="12"/>
        <v>0.1512</v>
      </c>
      <c r="K433" s="4">
        <f t="shared" si="13"/>
        <v>0.1008</v>
      </c>
    </row>
    <row r="434" spans="1:11" x14ac:dyDescent="0.25">
      <c r="A434" t="str">
        <f>Table1[[#This Row],[Operating System]]&amp;Table1[[#This Row],[Type]]&amp;Table1[[#This Row],[Size]]&amp;Table1[[#This Row],[vCPU]]</f>
        <v>Red Hat Enterprise Linux UsageCompute Optimizedc5d.2xlarge8</v>
      </c>
      <c r="B434" t="s">
        <v>389</v>
      </c>
      <c r="C434" t="s">
        <v>475</v>
      </c>
      <c r="D434" t="s">
        <v>186</v>
      </c>
      <c r="E434">
        <v>8</v>
      </c>
      <c r="F434">
        <v>39</v>
      </c>
      <c r="G434" t="s">
        <v>14</v>
      </c>
      <c r="H434" t="s">
        <v>187</v>
      </c>
      <c r="I434" s="2">
        <v>0.51400000000000001</v>
      </c>
      <c r="J434" s="4">
        <f t="shared" si="12"/>
        <v>0.30840000000000001</v>
      </c>
      <c r="K434" s="4">
        <f t="shared" si="13"/>
        <v>0.2056</v>
      </c>
    </row>
    <row r="435" spans="1:11" x14ac:dyDescent="0.25">
      <c r="A435" t="str">
        <f>Table1[[#This Row],[Operating System]]&amp;Table1[[#This Row],[Type]]&amp;Table1[[#This Row],[Size]]&amp;Table1[[#This Row],[vCPU]]</f>
        <v>Red Hat Enterprise Linux UsageCompute Optimizedc5d.4xlarge16</v>
      </c>
      <c r="B435" t="s">
        <v>389</v>
      </c>
      <c r="C435" t="s">
        <v>475</v>
      </c>
      <c r="D435" t="s">
        <v>188</v>
      </c>
      <c r="E435">
        <v>16</v>
      </c>
      <c r="F435">
        <v>73</v>
      </c>
      <c r="G435" t="s">
        <v>16</v>
      </c>
      <c r="H435" t="s">
        <v>189</v>
      </c>
      <c r="I435" s="2">
        <v>0.89800000000000002</v>
      </c>
      <c r="J435" s="4">
        <f t="shared" si="12"/>
        <v>0.53879999999999995</v>
      </c>
      <c r="K435" s="4">
        <f t="shared" si="13"/>
        <v>0.35920000000000002</v>
      </c>
    </row>
    <row r="436" spans="1:11" x14ac:dyDescent="0.25">
      <c r="A436" t="str">
        <f>Table1[[#This Row],[Operating System]]&amp;Table1[[#This Row],[Type]]&amp;Table1[[#This Row],[Size]]&amp;Table1[[#This Row],[vCPU]]</f>
        <v>Red Hat Enterprise Linux UsageCompute Optimizedc5d.9xlarge36</v>
      </c>
      <c r="B436" t="s">
        <v>389</v>
      </c>
      <c r="C436" t="s">
        <v>475</v>
      </c>
      <c r="D436" t="s">
        <v>190</v>
      </c>
      <c r="E436">
        <v>36</v>
      </c>
      <c r="F436">
        <v>139</v>
      </c>
      <c r="G436" t="s">
        <v>168</v>
      </c>
      <c r="H436" t="s">
        <v>191</v>
      </c>
      <c r="I436" s="2">
        <v>1.8580000000000001</v>
      </c>
      <c r="J436" s="4">
        <f t="shared" si="12"/>
        <v>1.1148</v>
      </c>
      <c r="K436" s="4">
        <f t="shared" si="13"/>
        <v>0.74320000000000008</v>
      </c>
    </row>
    <row r="437" spans="1:11" x14ac:dyDescent="0.25">
      <c r="A437" t="str">
        <f>Table1[[#This Row],[Operating System]]&amp;Table1[[#This Row],[Type]]&amp;Table1[[#This Row],[Size]]&amp;Table1[[#This Row],[vCPU]]</f>
        <v>Red Hat Enterprise Linux UsageCompute Optimizedc5d.12xlarge48</v>
      </c>
      <c r="B437" t="s">
        <v>389</v>
      </c>
      <c r="C437" t="s">
        <v>475</v>
      </c>
      <c r="D437" t="s">
        <v>192</v>
      </c>
      <c r="E437">
        <v>48</v>
      </c>
      <c r="F437">
        <v>188</v>
      </c>
      <c r="G437" t="s">
        <v>151</v>
      </c>
      <c r="H437" t="s">
        <v>106</v>
      </c>
      <c r="I437" s="2">
        <v>2.4340000000000002</v>
      </c>
      <c r="J437" s="4">
        <f t="shared" si="12"/>
        <v>1.4604000000000001</v>
      </c>
      <c r="K437" s="4">
        <f t="shared" si="13"/>
        <v>0.97360000000000013</v>
      </c>
    </row>
    <row r="438" spans="1:11" x14ac:dyDescent="0.25">
      <c r="A438" t="str">
        <f>Table1[[#This Row],[Operating System]]&amp;Table1[[#This Row],[Type]]&amp;Table1[[#This Row],[Size]]&amp;Table1[[#This Row],[vCPU]]</f>
        <v>Red Hat Enterprise Linux UsageCompute Optimizedc5d.18xlarge72</v>
      </c>
      <c r="B438" t="s">
        <v>389</v>
      </c>
      <c r="C438" t="s">
        <v>475</v>
      </c>
      <c r="D438" t="s">
        <v>193</v>
      </c>
      <c r="E438">
        <v>72</v>
      </c>
      <c r="F438">
        <v>281</v>
      </c>
      <c r="G438" t="s">
        <v>171</v>
      </c>
      <c r="H438" t="s">
        <v>106</v>
      </c>
      <c r="I438" s="2">
        <v>3.5859999999999999</v>
      </c>
      <c r="J438" s="4">
        <f t="shared" si="12"/>
        <v>2.1515999999999997</v>
      </c>
      <c r="K438" s="4">
        <f t="shared" si="13"/>
        <v>1.4344000000000001</v>
      </c>
    </row>
    <row r="439" spans="1:11" x14ac:dyDescent="0.25">
      <c r="A439" t="str">
        <f>Table1[[#This Row],[Operating System]]&amp;Table1[[#This Row],[Type]]&amp;Table1[[#This Row],[Size]]&amp;Table1[[#This Row],[vCPU]]</f>
        <v>Red Hat Enterprise Linux UsageCompute Optimizedc5d.24xlarge96</v>
      </c>
      <c r="B439" t="s">
        <v>389</v>
      </c>
      <c r="C439" t="s">
        <v>475</v>
      </c>
      <c r="D439" t="s">
        <v>194</v>
      </c>
      <c r="E439">
        <v>96</v>
      </c>
      <c r="F439">
        <v>375</v>
      </c>
      <c r="G439" t="s">
        <v>58</v>
      </c>
      <c r="H439" t="s">
        <v>108</v>
      </c>
      <c r="I439" s="2">
        <v>4.7380000000000004</v>
      </c>
      <c r="J439" s="4">
        <f t="shared" si="12"/>
        <v>2.8428</v>
      </c>
      <c r="K439" s="4">
        <f t="shared" si="13"/>
        <v>1.8952000000000002</v>
      </c>
    </row>
    <row r="440" spans="1:11" x14ac:dyDescent="0.25">
      <c r="A440" t="str">
        <f>Table1[[#This Row],[Operating System]]&amp;Table1[[#This Row],[Type]]&amp;Table1[[#This Row],[Size]]&amp;Table1[[#This Row],[vCPU]]</f>
        <v>Red Hat Enterprise Linux UsageCompute Optimizedc5d.metal96</v>
      </c>
      <c r="B440" t="s">
        <v>389</v>
      </c>
      <c r="C440" t="s">
        <v>475</v>
      </c>
      <c r="D440" t="s">
        <v>195</v>
      </c>
      <c r="E440">
        <v>96</v>
      </c>
      <c r="F440">
        <v>375</v>
      </c>
      <c r="G440" t="s">
        <v>58</v>
      </c>
      <c r="H440" t="s">
        <v>108</v>
      </c>
      <c r="I440" s="2">
        <v>4.7380000000000004</v>
      </c>
      <c r="J440" s="4">
        <f t="shared" si="12"/>
        <v>2.8428</v>
      </c>
      <c r="K440" s="4">
        <f t="shared" si="13"/>
        <v>1.8952000000000002</v>
      </c>
    </row>
    <row r="441" spans="1:11" x14ac:dyDescent="0.25">
      <c r="A441" t="str">
        <f>Table1[[#This Row],[Operating System]]&amp;Table1[[#This Row],[Type]]&amp;Table1[[#This Row],[Size]]&amp;Table1[[#This Row],[vCPU]]</f>
        <v>Red Hat Enterprise Linux UsageCompute Optimizedc5n.large2</v>
      </c>
      <c r="B441" t="s">
        <v>389</v>
      </c>
      <c r="C441" t="s">
        <v>475</v>
      </c>
      <c r="D441" t="s">
        <v>196</v>
      </c>
      <c r="E441">
        <v>2</v>
      </c>
      <c r="F441">
        <v>10</v>
      </c>
      <c r="G441" t="s">
        <v>197</v>
      </c>
      <c r="H441" t="s">
        <v>8</v>
      </c>
      <c r="I441" s="2">
        <v>0.16800000000000001</v>
      </c>
      <c r="J441" s="4">
        <f t="shared" si="12"/>
        <v>0.1008</v>
      </c>
      <c r="K441" s="4">
        <f t="shared" si="13"/>
        <v>6.720000000000001E-2</v>
      </c>
    </row>
    <row r="442" spans="1:11" x14ac:dyDescent="0.25">
      <c r="A442" t="str">
        <f>Table1[[#This Row],[Operating System]]&amp;Table1[[#This Row],[Type]]&amp;Table1[[#This Row],[Size]]&amp;Table1[[#This Row],[vCPU]]</f>
        <v>Red Hat Enterprise Linux UsageCompute Optimizedc5n.xlarge4</v>
      </c>
      <c r="B442" t="s">
        <v>389</v>
      </c>
      <c r="C442" t="s">
        <v>475</v>
      </c>
      <c r="D442" t="s">
        <v>198</v>
      </c>
      <c r="E442">
        <v>4</v>
      </c>
      <c r="F442">
        <v>20</v>
      </c>
      <c r="G442" t="s">
        <v>199</v>
      </c>
      <c r="H442" t="s">
        <v>8</v>
      </c>
      <c r="I442" s="2">
        <v>0.27600000000000002</v>
      </c>
      <c r="J442" s="4">
        <f t="shared" si="12"/>
        <v>0.1656</v>
      </c>
      <c r="K442" s="4">
        <f t="shared" si="13"/>
        <v>0.11040000000000001</v>
      </c>
    </row>
    <row r="443" spans="1:11" x14ac:dyDescent="0.25">
      <c r="A443" t="str">
        <f>Table1[[#This Row],[Operating System]]&amp;Table1[[#This Row],[Type]]&amp;Table1[[#This Row],[Size]]&amp;Table1[[#This Row],[vCPU]]</f>
        <v>Red Hat Enterprise Linux UsageCompute Optimizedc5n.2xlarge8</v>
      </c>
      <c r="B443" t="s">
        <v>389</v>
      </c>
      <c r="C443" t="s">
        <v>475</v>
      </c>
      <c r="D443" t="s">
        <v>200</v>
      </c>
      <c r="E443">
        <v>8</v>
      </c>
      <c r="F443">
        <v>39</v>
      </c>
      <c r="G443" t="s">
        <v>201</v>
      </c>
      <c r="H443" t="s">
        <v>8</v>
      </c>
      <c r="I443" s="2">
        <v>0.56200000000000006</v>
      </c>
      <c r="J443" s="4">
        <f t="shared" si="12"/>
        <v>0.3372</v>
      </c>
      <c r="K443" s="4">
        <f t="shared" si="13"/>
        <v>0.22480000000000003</v>
      </c>
    </row>
    <row r="444" spans="1:11" x14ac:dyDescent="0.25">
      <c r="A444" t="str">
        <f>Table1[[#This Row],[Operating System]]&amp;Table1[[#This Row],[Type]]&amp;Table1[[#This Row],[Size]]&amp;Table1[[#This Row],[vCPU]]</f>
        <v>Red Hat Enterprise Linux UsageCompute Optimizedc5n.4xlarge16</v>
      </c>
      <c r="B444" t="s">
        <v>389</v>
      </c>
      <c r="C444" t="s">
        <v>475</v>
      </c>
      <c r="D444" t="s">
        <v>202</v>
      </c>
      <c r="E444">
        <v>16</v>
      </c>
      <c r="F444">
        <v>73</v>
      </c>
      <c r="G444" t="s">
        <v>203</v>
      </c>
      <c r="H444" t="s">
        <v>8</v>
      </c>
      <c r="I444" s="2">
        <v>0.99399999999999999</v>
      </c>
      <c r="J444" s="4">
        <f t="shared" si="12"/>
        <v>0.59639999999999993</v>
      </c>
      <c r="K444" s="4">
        <f t="shared" si="13"/>
        <v>0.39760000000000001</v>
      </c>
    </row>
    <row r="445" spans="1:11" x14ac:dyDescent="0.25">
      <c r="A445" t="str">
        <f>Table1[[#This Row],[Operating System]]&amp;Table1[[#This Row],[Type]]&amp;Table1[[#This Row],[Size]]&amp;Table1[[#This Row],[vCPU]]</f>
        <v>Red Hat Enterprise Linux UsageCompute Optimizedc5n.9xlarge36</v>
      </c>
      <c r="B445" t="s">
        <v>389</v>
      </c>
      <c r="C445" t="s">
        <v>475</v>
      </c>
      <c r="D445" t="s">
        <v>204</v>
      </c>
      <c r="E445">
        <v>36</v>
      </c>
      <c r="F445">
        <v>139</v>
      </c>
      <c r="G445" t="s">
        <v>151</v>
      </c>
      <c r="H445" t="s">
        <v>8</v>
      </c>
      <c r="I445" s="2">
        <v>2.0739999999999998</v>
      </c>
      <c r="J445" s="4">
        <f t="shared" ref="J445:J506" si="14">I445*0.6</f>
        <v>1.2444</v>
      </c>
      <c r="K445" s="4">
        <f t="shared" ref="K445:K506" si="15">I445*0.4</f>
        <v>0.8296</v>
      </c>
    </row>
    <row r="446" spans="1:11" x14ac:dyDescent="0.25">
      <c r="A446" t="str">
        <f>Table1[[#This Row],[Operating System]]&amp;Table1[[#This Row],[Type]]&amp;Table1[[#This Row],[Size]]&amp;Table1[[#This Row],[vCPU]]</f>
        <v>Red Hat Enterprise Linux UsageCompute Optimizedc5n.18xlarge72</v>
      </c>
      <c r="B446" t="s">
        <v>389</v>
      </c>
      <c r="C446" t="s">
        <v>475</v>
      </c>
      <c r="D446" t="s">
        <v>205</v>
      </c>
      <c r="E446">
        <v>72</v>
      </c>
      <c r="F446">
        <v>281</v>
      </c>
      <c r="G446" t="s">
        <v>58</v>
      </c>
      <c r="H446" t="s">
        <v>8</v>
      </c>
      <c r="I446" s="2">
        <v>4.0179999999999998</v>
      </c>
      <c r="J446" s="4">
        <f t="shared" si="14"/>
        <v>2.4107999999999996</v>
      </c>
      <c r="K446" s="4">
        <f t="shared" si="15"/>
        <v>1.6072</v>
      </c>
    </row>
    <row r="447" spans="1:11" x14ac:dyDescent="0.25">
      <c r="A447" t="str">
        <f>Table1[[#This Row],[Operating System]]&amp;Table1[[#This Row],[Type]]&amp;Table1[[#This Row],[Size]]&amp;Table1[[#This Row],[vCPU]]</f>
        <v>Red Hat Enterprise Linux UsageCompute Optimizedc5n.metal72</v>
      </c>
      <c r="B447" t="s">
        <v>389</v>
      </c>
      <c r="C447" t="s">
        <v>475</v>
      </c>
      <c r="D447" t="s">
        <v>206</v>
      </c>
      <c r="E447">
        <v>72</v>
      </c>
      <c r="F447" t="s">
        <v>6</v>
      </c>
      <c r="G447" t="s">
        <v>58</v>
      </c>
      <c r="H447" t="s">
        <v>8</v>
      </c>
      <c r="I447" s="2">
        <v>4.0179999999999998</v>
      </c>
      <c r="J447" s="4">
        <f t="shared" si="14"/>
        <v>2.4107999999999996</v>
      </c>
      <c r="K447" s="4">
        <f t="shared" si="15"/>
        <v>1.6072</v>
      </c>
    </row>
    <row r="448" spans="1:11" x14ac:dyDescent="0.25">
      <c r="A448" t="str">
        <f>Table1[[#This Row],[Operating System]]&amp;Table1[[#This Row],[Type]]&amp;Table1[[#This Row],[Size]]&amp;Table1[[#This Row],[vCPU]]</f>
        <v>Red Hat Enterprise Linux UsageCompute Optimizedc4.large2</v>
      </c>
      <c r="B448" t="s">
        <v>389</v>
      </c>
      <c r="C448" t="s">
        <v>475</v>
      </c>
      <c r="D448" t="s">
        <v>207</v>
      </c>
      <c r="E448">
        <v>2</v>
      </c>
      <c r="F448">
        <v>8</v>
      </c>
      <c r="G448" t="s">
        <v>208</v>
      </c>
      <c r="H448" t="s">
        <v>8</v>
      </c>
      <c r="I448" s="2">
        <v>0.16</v>
      </c>
      <c r="J448" s="4">
        <f t="shared" si="14"/>
        <v>9.6000000000000002E-2</v>
      </c>
      <c r="K448" s="4">
        <f t="shared" si="15"/>
        <v>6.4000000000000001E-2</v>
      </c>
    </row>
    <row r="449" spans="1:11" x14ac:dyDescent="0.25">
      <c r="A449" t="str">
        <f>Table1[[#This Row],[Operating System]]&amp;Table1[[#This Row],[Type]]&amp;Table1[[#This Row],[Size]]&amp;Table1[[#This Row],[vCPU]]</f>
        <v>Red Hat Enterprise Linux UsageCompute Optimizedc4.xlarge4</v>
      </c>
      <c r="B449" t="s">
        <v>389</v>
      </c>
      <c r="C449" t="s">
        <v>475</v>
      </c>
      <c r="D449" t="s">
        <v>209</v>
      </c>
      <c r="E449">
        <v>4</v>
      </c>
      <c r="F449">
        <v>16</v>
      </c>
      <c r="G449" t="s">
        <v>210</v>
      </c>
      <c r="H449" t="s">
        <v>8</v>
      </c>
      <c r="I449" s="2">
        <v>0.25900000000000001</v>
      </c>
      <c r="J449" s="4">
        <f t="shared" si="14"/>
        <v>0.15540000000000001</v>
      </c>
      <c r="K449" s="4">
        <f t="shared" si="15"/>
        <v>0.10360000000000001</v>
      </c>
    </row>
    <row r="450" spans="1:11" x14ac:dyDescent="0.25">
      <c r="A450" t="str">
        <f>Table1[[#This Row],[Operating System]]&amp;Table1[[#This Row],[Type]]&amp;Table1[[#This Row],[Size]]&amp;Table1[[#This Row],[vCPU]]</f>
        <v>Red Hat Enterprise Linux UsageCompute Optimizedc4.2xlarge8</v>
      </c>
      <c r="B450" t="s">
        <v>389</v>
      </c>
      <c r="C450" t="s">
        <v>475</v>
      </c>
      <c r="D450" t="s">
        <v>211</v>
      </c>
      <c r="E450">
        <v>8</v>
      </c>
      <c r="F450">
        <v>31</v>
      </c>
      <c r="G450" t="s">
        <v>212</v>
      </c>
      <c r="H450" t="s">
        <v>8</v>
      </c>
      <c r="I450" s="2">
        <v>0.52800000000000002</v>
      </c>
      <c r="J450" s="4">
        <f t="shared" si="14"/>
        <v>0.31680000000000003</v>
      </c>
      <c r="K450" s="4">
        <f t="shared" si="15"/>
        <v>0.21120000000000003</v>
      </c>
    </row>
    <row r="451" spans="1:11" x14ac:dyDescent="0.25">
      <c r="A451" t="str">
        <f>Table1[[#This Row],[Operating System]]&amp;Table1[[#This Row],[Type]]&amp;Table1[[#This Row],[Size]]&amp;Table1[[#This Row],[vCPU]]</f>
        <v>Red Hat Enterprise Linux UsageCompute Optimizedc4.4xlarge16</v>
      </c>
      <c r="B451" t="s">
        <v>389</v>
      </c>
      <c r="C451" t="s">
        <v>475</v>
      </c>
      <c r="D451" t="s">
        <v>213</v>
      </c>
      <c r="E451">
        <v>16</v>
      </c>
      <c r="F451">
        <v>62</v>
      </c>
      <c r="G451" t="s">
        <v>214</v>
      </c>
      <c r="H451" t="s">
        <v>8</v>
      </c>
      <c r="I451" s="2">
        <v>0.92600000000000005</v>
      </c>
      <c r="J451" s="4">
        <f t="shared" si="14"/>
        <v>0.55559999999999998</v>
      </c>
      <c r="K451" s="4">
        <f t="shared" si="15"/>
        <v>0.37040000000000006</v>
      </c>
    </row>
    <row r="452" spans="1:11" x14ac:dyDescent="0.25">
      <c r="A452" t="str">
        <f>Table1[[#This Row],[Operating System]]&amp;Table1[[#This Row],[Type]]&amp;Table1[[#This Row],[Size]]&amp;Table1[[#This Row],[vCPU]]</f>
        <v>Red Hat Enterprise Linux UsageCompute Optimizedc4.8xlarge36</v>
      </c>
      <c r="B452" t="s">
        <v>389</v>
      </c>
      <c r="C452" t="s">
        <v>475</v>
      </c>
      <c r="D452" t="s">
        <v>215</v>
      </c>
      <c r="E452">
        <v>36</v>
      </c>
      <c r="F452">
        <v>132</v>
      </c>
      <c r="G452" t="s">
        <v>216</v>
      </c>
      <c r="H452" t="s">
        <v>8</v>
      </c>
      <c r="I452" s="2">
        <v>1.7210000000000001</v>
      </c>
      <c r="J452" s="4">
        <f t="shared" si="14"/>
        <v>1.0326</v>
      </c>
      <c r="K452" s="4">
        <f t="shared" si="15"/>
        <v>0.68840000000000012</v>
      </c>
    </row>
    <row r="453" spans="1:11" x14ac:dyDescent="0.25">
      <c r="A453" t="str">
        <f>Table1[[#This Row],[Operating System]]&amp;Table1[[#This Row],[Type]]&amp;Table1[[#This Row],[Size]]&amp;Table1[[#This Row],[vCPU]]</f>
        <v>Red Hat Enterprise Linux UsageGPU Instancesp3.2xlarge8</v>
      </c>
      <c r="B453" t="s">
        <v>389</v>
      </c>
      <c r="C453" t="s">
        <v>476</v>
      </c>
      <c r="D453" t="s">
        <v>217</v>
      </c>
      <c r="E453">
        <v>8</v>
      </c>
      <c r="F453">
        <v>31</v>
      </c>
      <c r="G453" t="s">
        <v>218</v>
      </c>
      <c r="H453" t="s">
        <v>8</v>
      </c>
      <c r="I453" s="2">
        <v>3.19</v>
      </c>
      <c r="J453" s="4">
        <f t="shared" si="14"/>
        <v>1.9139999999999999</v>
      </c>
      <c r="K453" s="4">
        <f t="shared" si="15"/>
        <v>1.276</v>
      </c>
    </row>
    <row r="454" spans="1:11" x14ac:dyDescent="0.25">
      <c r="A454" t="str">
        <f>Table1[[#This Row],[Operating System]]&amp;Table1[[#This Row],[Type]]&amp;Table1[[#This Row],[Size]]&amp;Table1[[#This Row],[vCPU]]</f>
        <v>Red Hat Enterprise Linux UsageGPU Instancesp3.8xlarge32</v>
      </c>
      <c r="B454" t="s">
        <v>389</v>
      </c>
      <c r="C454" t="s">
        <v>476</v>
      </c>
      <c r="D454" t="s">
        <v>219</v>
      </c>
      <c r="E454">
        <v>32</v>
      </c>
      <c r="F454">
        <v>97</v>
      </c>
      <c r="G454" t="s">
        <v>220</v>
      </c>
      <c r="H454" t="s">
        <v>8</v>
      </c>
      <c r="I454" s="2">
        <v>12.37</v>
      </c>
      <c r="J454" s="4">
        <f t="shared" si="14"/>
        <v>7.4219999999999988</v>
      </c>
      <c r="K454" s="4">
        <f t="shared" si="15"/>
        <v>4.9480000000000004</v>
      </c>
    </row>
    <row r="455" spans="1:11" x14ac:dyDescent="0.25">
      <c r="A455" t="str">
        <f>Table1[[#This Row],[Operating System]]&amp;Table1[[#This Row],[Type]]&amp;Table1[[#This Row],[Size]]&amp;Table1[[#This Row],[vCPU]]</f>
        <v>Red Hat Enterprise Linux UsageGPU Instancesp3.16xlarge64</v>
      </c>
      <c r="B455" t="s">
        <v>389</v>
      </c>
      <c r="C455" t="s">
        <v>476</v>
      </c>
      <c r="D455" t="s">
        <v>221</v>
      </c>
      <c r="E455">
        <v>64</v>
      </c>
      <c r="F455">
        <v>201</v>
      </c>
      <c r="G455" t="s">
        <v>222</v>
      </c>
      <c r="H455" t="s">
        <v>8</v>
      </c>
      <c r="I455" s="2">
        <v>24.61</v>
      </c>
      <c r="J455" s="4">
        <f t="shared" si="14"/>
        <v>14.765999999999998</v>
      </c>
      <c r="K455" s="4">
        <f t="shared" si="15"/>
        <v>9.8440000000000012</v>
      </c>
    </row>
    <row r="456" spans="1:11" x14ac:dyDescent="0.25">
      <c r="A456" t="str">
        <f>Table1[[#This Row],[Operating System]]&amp;Table1[[#This Row],[Type]]&amp;Table1[[#This Row],[Size]]&amp;Table1[[#This Row],[vCPU]]</f>
        <v>Red Hat Enterprise Linux UsageGPU Instancesp2.xlarge4</v>
      </c>
      <c r="B456" t="s">
        <v>389</v>
      </c>
      <c r="C456" t="s">
        <v>476</v>
      </c>
      <c r="D456" t="s">
        <v>223</v>
      </c>
      <c r="E456">
        <v>4</v>
      </c>
      <c r="F456">
        <v>16</v>
      </c>
      <c r="G456" t="s">
        <v>218</v>
      </c>
      <c r="H456" t="s">
        <v>8</v>
      </c>
      <c r="I456" s="2">
        <v>0.96</v>
      </c>
      <c r="J456" s="4">
        <f t="shared" si="14"/>
        <v>0.57599999999999996</v>
      </c>
      <c r="K456" s="4">
        <f t="shared" si="15"/>
        <v>0.38400000000000001</v>
      </c>
    </row>
    <row r="457" spans="1:11" x14ac:dyDescent="0.25">
      <c r="A457" t="str">
        <f>Table1[[#This Row],[Operating System]]&amp;Table1[[#This Row],[Type]]&amp;Table1[[#This Row],[Size]]&amp;Table1[[#This Row],[vCPU]]</f>
        <v>Red Hat Enterprise Linux UsageGPU Instancesp2.8xlarge32</v>
      </c>
      <c r="B457" t="s">
        <v>389</v>
      </c>
      <c r="C457" t="s">
        <v>476</v>
      </c>
      <c r="D457" t="s">
        <v>224</v>
      </c>
      <c r="E457">
        <v>32</v>
      </c>
      <c r="F457">
        <v>97</v>
      </c>
      <c r="G457" t="s">
        <v>222</v>
      </c>
      <c r="H457" t="s">
        <v>8</v>
      </c>
      <c r="I457" s="2">
        <v>7.33</v>
      </c>
      <c r="J457" s="4">
        <f t="shared" si="14"/>
        <v>4.3979999999999997</v>
      </c>
      <c r="K457" s="4">
        <f t="shared" si="15"/>
        <v>2.9320000000000004</v>
      </c>
    </row>
    <row r="458" spans="1:11" x14ac:dyDescent="0.25">
      <c r="A458" t="str">
        <f>Table1[[#This Row],[Operating System]]&amp;Table1[[#This Row],[Type]]&amp;Table1[[#This Row],[Size]]&amp;Table1[[#This Row],[vCPU]]</f>
        <v>Red Hat Enterprise Linux UsageGPU Instancesp2.16xlarge64</v>
      </c>
      <c r="B458" t="s">
        <v>389</v>
      </c>
      <c r="C458" t="s">
        <v>476</v>
      </c>
      <c r="D458" t="s">
        <v>225</v>
      </c>
      <c r="E458">
        <v>64</v>
      </c>
      <c r="F458">
        <v>201</v>
      </c>
      <c r="G458" t="s">
        <v>226</v>
      </c>
      <c r="H458" t="s">
        <v>8</v>
      </c>
      <c r="I458" s="2">
        <v>14.53</v>
      </c>
      <c r="J458" s="4">
        <f t="shared" si="14"/>
        <v>8.718</v>
      </c>
      <c r="K458" s="4">
        <f t="shared" si="15"/>
        <v>5.8120000000000003</v>
      </c>
    </row>
    <row r="459" spans="1:11" x14ac:dyDescent="0.25">
      <c r="A459" t="str">
        <f>Table1[[#This Row],[Operating System]]&amp;Table1[[#This Row],[Type]]&amp;Table1[[#This Row],[Size]]&amp;Table1[[#This Row],[vCPU]]</f>
        <v>Red Hat Enterprise Linux UsageGPU Instancesg4dn.xlarge4</v>
      </c>
      <c r="B459" t="s">
        <v>389</v>
      </c>
      <c r="C459" t="s">
        <v>476</v>
      </c>
      <c r="D459" t="s">
        <v>227</v>
      </c>
      <c r="E459">
        <v>4</v>
      </c>
      <c r="F459" t="s">
        <v>6</v>
      </c>
      <c r="G459" t="s">
        <v>14</v>
      </c>
      <c r="H459" t="s">
        <v>228</v>
      </c>
      <c r="I459" s="2">
        <v>0.58599999999999997</v>
      </c>
      <c r="J459" s="4">
        <f t="shared" si="14"/>
        <v>0.35159999999999997</v>
      </c>
      <c r="K459" s="4">
        <f t="shared" si="15"/>
        <v>0.2344</v>
      </c>
    </row>
    <row r="460" spans="1:11" x14ac:dyDescent="0.25">
      <c r="A460" t="str">
        <f>Table1[[#This Row],[Operating System]]&amp;Table1[[#This Row],[Type]]&amp;Table1[[#This Row],[Size]]&amp;Table1[[#This Row],[vCPU]]</f>
        <v>Red Hat Enterprise Linux UsageGPU Instancesg4dn.2xlarge8</v>
      </c>
      <c r="B460" t="s">
        <v>389</v>
      </c>
      <c r="C460" t="s">
        <v>476</v>
      </c>
      <c r="D460" t="s">
        <v>229</v>
      </c>
      <c r="E460">
        <v>8</v>
      </c>
      <c r="F460" t="s">
        <v>6</v>
      </c>
      <c r="G460" t="s">
        <v>16</v>
      </c>
      <c r="H460" t="s">
        <v>230</v>
      </c>
      <c r="I460" s="2">
        <v>0.88200000000000001</v>
      </c>
      <c r="J460" s="4">
        <f t="shared" si="14"/>
        <v>0.5292</v>
      </c>
      <c r="K460" s="4">
        <f t="shared" si="15"/>
        <v>0.3528</v>
      </c>
    </row>
    <row r="461" spans="1:11" x14ac:dyDescent="0.25">
      <c r="A461" t="str">
        <f>Table1[[#This Row],[Operating System]]&amp;Table1[[#This Row],[Type]]&amp;Table1[[#This Row],[Size]]&amp;Table1[[#This Row],[vCPU]]</f>
        <v>Red Hat Enterprise Linux UsageGPU Instancesg4dn.4xlarge16</v>
      </c>
      <c r="B461" t="s">
        <v>389</v>
      </c>
      <c r="C461" t="s">
        <v>476</v>
      </c>
      <c r="D461" t="s">
        <v>231</v>
      </c>
      <c r="E461">
        <v>16</v>
      </c>
      <c r="F461" t="s">
        <v>6</v>
      </c>
      <c r="G461" t="s">
        <v>54</v>
      </c>
      <c r="H461" t="s">
        <v>230</v>
      </c>
      <c r="I461" s="2">
        <v>1.3340000000000001</v>
      </c>
      <c r="J461" s="4">
        <f t="shared" si="14"/>
        <v>0.8004</v>
      </c>
      <c r="K461" s="4">
        <f t="shared" si="15"/>
        <v>0.53360000000000007</v>
      </c>
    </row>
    <row r="462" spans="1:11" x14ac:dyDescent="0.25">
      <c r="A462" t="str">
        <f>Table1[[#This Row],[Operating System]]&amp;Table1[[#This Row],[Type]]&amp;Table1[[#This Row],[Size]]&amp;Table1[[#This Row],[vCPU]]</f>
        <v>Red Hat Enterprise Linux UsageGPU Instancesg4dn.8xlarge32</v>
      </c>
      <c r="B462" t="s">
        <v>389</v>
      </c>
      <c r="C462" t="s">
        <v>476</v>
      </c>
      <c r="D462" t="s">
        <v>232</v>
      </c>
      <c r="E462">
        <v>32</v>
      </c>
      <c r="F462" t="s">
        <v>6</v>
      </c>
      <c r="G462" t="s">
        <v>56</v>
      </c>
      <c r="H462" t="s">
        <v>233</v>
      </c>
      <c r="I462" s="2">
        <v>2.306</v>
      </c>
      <c r="J462" s="4">
        <f t="shared" si="14"/>
        <v>1.3835999999999999</v>
      </c>
      <c r="K462" s="4">
        <f t="shared" si="15"/>
        <v>0.92240000000000011</v>
      </c>
    </row>
    <row r="463" spans="1:11" x14ac:dyDescent="0.25">
      <c r="A463" t="str">
        <f>Table1[[#This Row],[Operating System]]&amp;Table1[[#This Row],[Type]]&amp;Table1[[#This Row],[Size]]&amp;Table1[[#This Row],[vCPU]]</f>
        <v>Red Hat Enterprise Linux UsageGPU Instancesg4dn.12xlarge48</v>
      </c>
      <c r="B463" t="s">
        <v>389</v>
      </c>
      <c r="C463" t="s">
        <v>476</v>
      </c>
      <c r="D463" t="s">
        <v>234</v>
      </c>
      <c r="E463">
        <v>48</v>
      </c>
      <c r="F463" t="s">
        <v>6</v>
      </c>
      <c r="G463" t="s">
        <v>58</v>
      </c>
      <c r="H463" t="s">
        <v>233</v>
      </c>
      <c r="I463" s="2">
        <v>4.0419999999999998</v>
      </c>
      <c r="J463" s="4">
        <f t="shared" si="14"/>
        <v>2.4251999999999998</v>
      </c>
      <c r="K463" s="4">
        <f t="shared" si="15"/>
        <v>1.6168</v>
      </c>
    </row>
    <row r="464" spans="1:11" x14ac:dyDescent="0.25">
      <c r="A464" t="str">
        <f>Table1[[#This Row],[Operating System]]&amp;Table1[[#This Row],[Type]]&amp;Table1[[#This Row],[Size]]&amp;Table1[[#This Row],[vCPU]]</f>
        <v>Red Hat Enterprise Linux UsageGPU Instancesg4dn.16xlarge64</v>
      </c>
      <c r="B464" t="s">
        <v>389</v>
      </c>
      <c r="C464" t="s">
        <v>476</v>
      </c>
      <c r="D464" t="s">
        <v>235</v>
      </c>
      <c r="E464">
        <v>64</v>
      </c>
      <c r="F464" t="s">
        <v>6</v>
      </c>
      <c r="G464" t="s">
        <v>60</v>
      </c>
      <c r="H464" t="s">
        <v>233</v>
      </c>
      <c r="I464" s="2">
        <v>4.4820000000000002</v>
      </c>
      <c r="J464" s="4">
        <f t="shared" si="14"/>
        <v>2.6892</v>
      </c>
      <c r="K464" s="4">
        <f t="shared" si="15"/>
        <v>1.7928000000000002</v>
      </c>
    </row>
    <row r="465" spans="1:11" x14ac:dyDescent="0.25">
      <c r="A465" t="str">
        <f>Table1[[#This Row],[Operating System]]&amp;Table1[[#This Row],[Type]]&amp;Table1[[#This Row],[Size]]&amp;Table1[[#This Row],[vCPU]]</f>
        <v>Red Hat Enterprise Linux UsageGPU Instancesg4dn.metal96</v>
      </c>
      <c r="B465" t="s">
        <v>389</v>
      </c>
      <c r="C465" t="s">
        <v>476</v>
      </c>
      <c r="D465" t="s">
        <v>236</v>
      </c>
      <c r="E465">
        <v>96</v>
      </c>
      <c r="F465" t="s">
        <v>6</v>
      </c>
      <c r="G465" t="s">
        <v>87</v>
      </c>
      <c r="H465" t="s">
        <v>126</v>
      </c>
      <c r="I465" s="2">
        <v>7.9539999999999997</v>
      </c>
      <c r="J465" s="4">
        <f t="shared" si="14"/>
        <v>4.7723999999999993</v>
      </c>
      <c r="K465" s="4">
        <f t="shared" si="15"/>
        <v>3.1816</v>
      </c>
    </row>
    <row r="466" spans="1:11" x14ac:dyDescent="0.25">
      <c r="A466" t="str">
        <f>Table1[[#This Row],[Operating System]]&amp;Table1[[#This Row],[Type]]&amp;Table1[[#This Row],[Size]]&amp;Table1[[#This Row],[vCPU]]</f>
        <v>Red Hat Enterprise Linux UsageGPU Instancesg3.4xlarge16</v>
      </c>
      <c r="B466" t="s">
        <v>389</v>
      </c>
      <c r="C466" t="s">
        <v>476</v>
      </c>
      <c r="D466" t="s">
        <v>237</v>
      </c>
      <c r="E466">
        <v>16</v>
      </c>
      <c r="F466">
        <v>58</v>
      </c>
      <c r="G466" t="s">
        <v>238</v>
      </c>
      <c r="H466" t="s">
        <v>8</v>
      </c>
      <c r="I466" s="2">
        <v>1.27</v>
      </c>
      <c r="J466" s="4">
        <f t="shared" si="14"/>
        <v>0.76200000000000001</v>
      </c>
      <c r="K466" s="4">
        <f t="shared" si="15"/>
        <v>0.50800000000000001</v>
      </c>
    </row>
    <row r="467" spans="1:11" x14ac:dyDescent="0.25">
      <c r="A467" t="str">
        <f>Table1[[#This Row],[Operating System]]&amp;Table1[[#This Row],[Type]]&amp;Table1[[#This Row],[Size]]&amp;Table1[[#This Row],[vCPU]]</f>
        <v>Red Hat Enterprise Linux UsageGPU Instancesg3.8xlarge32</v>
      </c>
      <c r="B467" t="s">
        <v>389</v>
      </c>
      <c r="C467" t="s">
        <v>476</v>
      </c>
      <c r="D467" t="s">
        <v>239</v>
      </c>
      <c r="E467">
        <v>32</v>
      </c>
      <c r="F467">
        <v>97</v>
      </c>
      <c r="G467" t="s">
        <v>220</v>
      </c>
      <c r="H467" t="s">
        <v>8</v>
      </c>
      <c r="I467" s="2">
        <v>2.41</v>
      </c>
      <c r="J467" s="4">
        <f t="shared" si="14"/>
        <v>1.446</v>
      </c>
      <c r="K467" s="4">
        <f t="shared" si="15"/>
        <v>0.96400000000000008</v>
      </c>
    </row>
    <row r="468" spans="1:11" x14ac:dyDescent="0.25">
      <c r="A468" t="str">
        <f>Table1[[#This Row],[Operating System]]&amp;Table1[[#This Row],[Type]]&amp;Table1[[#This Row],[Size]]&amp;Table1[[#This Row],[vCPU]]</f>
        <v>Red Hat Enterprise Linux UsageGPU Instancesg3.16xlarge64</v>
      </c>
      <c r="B468" t="s">
        <v>389</v>
      </c>
      <c r="C468" t="s">
        <v>476</v>
      </c>
      <c r="D468" t="s">
        <v>240</v>
      </c>
      <c r="E468">
        <v>64</v>
      </c>
      <c r="F468">
        <v>201</v>
      </c>
      <c r="G468" t="s">
        <v>222</v>
      </c>
      <c r="H468" t="s">
        <v>8</v>
      </c>
      <c r="I468" s="2">
        <v>4.6900000000000004</v>
      </c>
      <c r="J468" s="4">
        <f t="shared" si="14"/>
        <v>2.8140000000000001</v>
      </c>
      <c r="K468" s="4">
        <f t="shared" si="15"/>
        <v>1.8760000000000003</v>
      </c>
    </row>
    <row r="469" spans="1:11" x14ac:dyDescent="0.25">
      <c r="A469" t="str">
        <f>Table1[[#This Row],[Operating System]]&amp;Table1[[#This Row],[Type]]&amp;Table1[[#This Row],[Size]]&amp;Table1[[#This Row],[vCPU]]</f>
        <v>Red Hat Enterprise Linux UsageGPU Instancesg3s.xlarge4</v>
      </c>
      <c r="B469" t="s">
        <v>389</v>
      </c>
      <c r="C469" t="s">
        <v>476</v>
      </c>
      <c r="D469" t="s">
        <v>241</v>
      </c>
      <c r="E469">
        <v>4</v>
      </c>
      <c r="F469">
        <v>13</v>
      </c>
      <c r="G469" t="s">
        <v>242</v>
      </c>
      <c r="H469" t="s">
        <v>8</v>
      </c>
      <c r="I469" s="2">
        <v>0.81</v>
      </c>
      <c r="J469" s="4">
        <f t="shared" si="14"/>
        <v>0.48599999999999999</v>
      </c>
      <c r="K469" s="4">
        <f t="shared" si="15"/>
        <v>0.32400000000000007</v>
      </c>
    </row>
    <row r="470" spans="1:11" x14ac:dyDescent="0.25">
      <c r="A470" t="str">
        <f>Table1[[#This Row],[Operating System]]&amp;Table1[[#This Row],[Type]]&amp;Table1[[#This Row],[Size]]&amp;Table1[[#This Row],[vCPU]]</f>
        <v>Red Hat Enterprise Linux UsageMemory Optimizedx1.16xlarge64</v>
      </c>
      <c r="B470" t="s">
        <v>389</v>
      </c>
      <c r="C470" t="s">
        <v>477</v>
      </c>
      <c r="D470" t="s">
        <v>243</v>
      </c>
      <c r="E470">
        <v>64</v>
      </c>
      <c r="F470">
        <v>174.5</v>
      </c>
      <c r="G470" t="s">
        <v>244</v>
      </c>
      <c r="H470" t="s">
        <v>245</v>
      </c>
      <c r="I470" s="2">
        <v>6.7990000000000004</v>
      </c>
      <c r="J470" s="4">
        <f t="shared" si="14"/>
        <v>4.0793999999999997</v>
      </c>
      <c r="K470" s="4">
        <f t="shared" si="15"/>
        <v>2.7196000000000002</v>
      </c>
    </row>
    <row r="471" spans="1:11" x14ac:dyDescent="0.25">
      <c r="A471" t="str">
        <f>Table1[[#This Row],[Operating System]]&amp;Table1[[#This Row],[Type]]&amp;Table1[[#This Row],[Size]]&amp;Table1[[#This Row],[vCPU]]</f>
        <v>Red Hat Enterprise Linux UsageMemory Optimizedx1.32xlarge128</v>
      </c>
      <c r="B471" t="s">
        <v>389</v>
      </c>
      <c r="C471" t="s">
        <v>477</v>
      </c>
      <c r="D471" t="s">
        <v>246</v>
      </c>
      <c r="E471">
        <v>128</v>
      </c>
      <c r="F471">
        <v>349</v>
      </c>
      <c r="G471" t="s">
        <v>247</v>
      </c>
      <c r="H471" t="s">
        <v>248</v>
      </c>
      <c r="I471" s="2">
        <v>13.468</v>
      </c>
      <c r="J471" s="4">
        <f t="shared" si="14"/>
        <v>8.0808</v>
      </c>
      <c r="K471" s="4">
        <f t="shared" si="15"/>
        <v>5.3872</v>
      </c>
    </row>
    <row r="472" spans="1:11" x14ac:dyDescent="0.25">
      <c r="A472" t="str">
        <f>Table1[[#This Row],[Operating System]]&amp;Table1[[#This Row],[Type]]&amp;Table1[[#This Row],[Size]]&amp;Table1[[#This Row],[vCPU]]</f>
        <v>Red Hat Enterprise Linux UsageMemory Optimizedx1e.xlarge4</v>
      </c>
      <c r="B472" t="s">
        <v>389</v>
      </c>
      <c r="C472" t="s">
        <v>477</v>
      </c>
      <c r="D472" t="s">
        <v>249</v>
      </c>
      <c r="E472">
        <v>4</v>
      </c>
      <c r="F472">
        <v>12</v>
      </c>
      <c r="G472" t="s">
        <v>238</v>
      </c>
      <c r="H472" t="s">
        <v>250</v>
      </c>
      <c r="I472" s="2">
        <v>0.89400000000000002</v>
      </c>
      <c r="J472" s="4">
        <f t="shared" si="14"/>
        <v>0.53639999999999999</v>
      </c>
      <c r="K472" s="4">
        <f t="shared" si="15"/>
        <v>0.35760000000000003</v>
      </c>
    </row>
    <row r="473" spans="1:11" x14ac:dyDescent="0.25">
      <c r="A473" t="str">
        <f>Table1[[#This Row],[Operating System]]&amp;Table1[[#This Row],[Type]]&amp;Table1[[#This Row],[Size]]&amp;Table1[[#This Row],[vCPU]]</f>
        <v>Red Hat Enterprise Linux UsageMemory Optimizedx1e.2xlarge8</v>
      </c>
      <c r="B473" t="s">
        <v>389</v>
      </c>
      <c r="C473" t="s">
        <v>477</v>
      </c>
      <c r="D473" t="s">
        <v>251</v>
      </c>
      <c r="E473">
        <v>8</v>
      </c>
      <c r="F473">
        <v>23</v>
      </c>
      <c r="G473" t="s">
        <v>220</v>
      </c>
      <c r="H473" t="s">
        <v>252</v>
      </c>
      <c r="I473" s="2">
        <v>1.798</v>
      </c>
      <c r="J473" s="4">
        <f t="shared" si="14"/>
        <v>1.0788</v>
      </c>
      <c r="K473" s="4">
        <f t="shared" si="15"/>
        <v>0.71920000000000006</v>
      </c>
    </row>
    <row r="474" spans="1:11" x14ac:dyDescent="0.25">
      <c r="A474" t="str">
        <f>Table1[[#This Row],[Operating System]]&amp;Table1[[#This Row],[Type]]&amp;Table1[[#This Row],[Size]]&amp;Table1[[#This Row],[vCPU]]</f>
        <v>Red Hat Enterprise Linux UsageMemory Optimizedx1e.4xlarge16</v>
      </c>
      <c r="B474" t="s">
        <v>389</v>
      </c>
      <c r="C474" t="s">
        <v>477</v>
      </c>
      <c r="D474" t="s">
        <v>253</v>
      </c>
      <c r="E474">
        <v>16</v>
      </c>
      <c r="F474">
        <v>47</v>
      </c>
      <c r="G474" t="s">
        <v>222</v>
      </c>
      <c r="H474" t="s">
        <v>254</v>
      </c>
      <c r="I474" s="2">
        <v>3.4660000000000002</v>
      </c>
      <c r="J474" s="4">
        <f t="shared" si="14"/>
        <v>2.0796000000000001</v>
      </c>
      <c r="K474" s="4">
        <f t="shared" si="15"/>
        <v>1.3864000000000001</v>
      </c>
    </row>
    <row r="475" spans="1:11" x14ac:dyDescent="0.25">
      <c r="A475" t="str">
        <f>Table1[[#This Row],[Operating System]]&amp;Table1[[#This Row],[Type]]&amp;Table1[[#This Row],[Size]]&amp;Table1[[#This Row],[vCPU]]</f>
        <v>Red Hat Enterprise Linux UsageMemory Optimizedx1e.8xlarge32</v>
      </c>
      <c r="B475" t="s">
        <v>389</v>
      </c>
      <c r="C475" t="s">
        <v>477</v>
      </c>
      <c r="D475" t="s">
        <v>255</v>
      </c>
      <c r="E475">
        <v>32</v>
      </c>
      <c r="F475">
        <v>91</v>
      </c>
      <c r="G475" t="s">
        <v>244</v>
      </c>
      <c r="H475" t="s">
        <v>256</v>
      </c>
      <c r="I475" s="2">
        <v>6.8019999999999996</v>
      </c>
      <c r="J475" s="4">
        <f t="shared" si="14"/>
        <v>4.0811999999999999</v>
      </c>
      <c r="K475" s="4">
        <f t="shared" si="15"/>
        <v>2.7208000000000001</v>
      </c>
    </row>
    <row r="476" spans="1:11" x14ac:dyDescent="0.25">
      <c r="A476" t="str">
        <f>Table1[[#This Row],[Operating System]]&amp;Table1[[#This Row],[Type]]&amp;Table1[[#This Row],[Size]]&amp;Table1[[#This Row],[vCPU]]</f>
        <v>Red Hat Enterprise Linux UsageMemory Optimizedx1e.16xlarge64</v>
      </c>
      <c r="B476" t="s">
        <v>389</v>
      </c>
      <c r="C476" t="s">
        <v>477</v>
      </c>
      <c r="D476" t="s">
        <v>257</v>
      </c>
      <c r="E476">
        <v>64</v>
      </c>
      <c r="F476">
        <v>179</v>
      </c>
      <c r="G476" t="s">
        <v>247</v>
      </c>
      <c r="H476" t="s">
        <v>245</v>
      </c>
      <c r="I476" s="2">
        <v>13.474</v>
      </c>
      <c r="J476" s="4">
        <f t="shared" si="14"/>
        <v>8.0844000000000005</v>
      </c>
      <c r="K476" s="4">
        <f t="shared" si="15"/>
        <v>5.3896000000000006</v>
      </c>
    </row>
    <row r="477" spans="1:11" x14ac:dyDescent="0.25">
      <c r="A477" t="str">
        <f>Table1[[#This Row],[Operating System]]&amp;Table1[[#This Row],[Type]]&amp;Table1[[#This Row],[Size]]&amp;Table1[[#This Row],[vCPU]]</f>
        <v>Red Hat Enterprise Linux UsageMemory Optimizedx1e.32xlarge128</v>
      </c>
      <c r="B477" t="s">
        <v>389</v>
      </c>
      <c r="C477" t="s">
        <v>477</v>
      </c>
      <c r="D477" t="s">
        <v>258</v>
      </c>
      <c r="E477">
        <v>128</v>
      </c>
      <c r="F477">
        <v>340</v>
      </c>
      <c r="G477" t="s">
        <v>259</v>
      </c>
      <c r="H477" t="s">
        <v>248</v>
      </c>
      <c r="I477" s="2">
        <v>26.818000000000001</v>
      </c>
      <c r="J477" s="4">
        <f t="shared" si="14"/>
        <v>16.090800000000002</v>
      </c>
      <c r="K477" s="4">
        <f t="shared" si="15"/>
        <v>10.727200000000002</v>
      </c>
    </row>
    <row r="478" spans="1:11" x14ac:dyDescent="0.25">
      <c r="A478" t="str">
        <f>Table1[[#This Row],[Operating System]]&amp;Table1[[#This Row],[Type]]&amp;Table1[[#This Row],[Size]]&amp;Table1[[#This Row],[vCPU]]</f>
        <v>Red Hat Enterprise Linux UsageMemory Optimizedr6g.medium1</v>
      </c>
      <c r="B478" t="s">
        <v>389</v>
      </c>
      <c r="C478" t="s">
        <v>477</v>
      </c>
      <c r="D478" t="s">
        <v>260</v>
      </c>
      <c r="E478">
        <v>1</v>
      </c>
      <c r="F478" t="s">
        <v>6</v>
      </c>
      <c r="G478" t="s">
        <v>12</v>
      </c>
      <c r="H478" t="s">
        <v>8</v>
      </c>
      <c r="I478" s="2">
        <v>0.1104</v>
      </c>
      <c r="J478" s="4">
        <f t="shared" si="14"/>
        <v>6.6239999999999993E-2</v>
      </c>
      <c r="K478" s="4">
        <f t="shared" si="15"/>
        <v>4.4160000000000005E-2</v>
      </c>
    </row>
    <row r="479" spans="1:11" x14ac:dyDescent="0.25">
      <c r="A479" t="str">
        <f>Table1[[#This Row],[Operating System]]&amp;Table1[[#This Row],[Type]]&amp;Table1[[#This Row],[Size]]&amp;Table1[[#This Row],[vCPU]]</f>
        <v>Red Hat Enterprise Linux UsageMemory Optimizedr6g.large2</v>
      </c>
      <c r="B479" t="s">
        <v>389</v>
      </c>
      <c r="C479" t="s">
        <v>477</v>
      </c>
      <c r="D479" t="s">
        <v>261</v>
      </c>
      <c r="E479">
        <v>2</v>
      </c>
      <c r="F479" t="s">
        <v>6</v>
      </c>
      <c r="G479" t="s">
        <v>14</v>
      </c>
      <c r="H479" t="s">
        <v>8</v>
      </c>
      <c r="I479" s="2">
        <v>0.1608</v>
      </c>
      <c r="J479" s="4">
        <f t="shared" si="14"/>
        <v>9.6479999999999996E-2</v>
      </c>
      <c r="K479" s="4">
        <f t="shared" si="15"/>
        <v>6.4320000000000002E-2</v>
      </c>
    </row>
    <row r="480" spans="1:11" x14ac:dyDescent="0.25">
      <c r="A480" t="str">
        <f>Table1[[#This Row],[Operating System]]&amp;Table1[[#This Row],[Type]]&amp;Table1[[#This Row],[Size]]&amp;Table1[[#This Row],[vCPU]]</f>
        <v>Red Hat Enterprise Linux UsageMemory Optimizedr6g.xlarge4</v>
      </c>
      <c r="B480" t="s">
        <v>389</v>
      </c>
      <c r="C480" t="s">
        <v>477</v>
      </c>
      <c r="D480" t="s">
        <v>262</v>
      </c>
      <c r="E480">
        <v>4</v>
      </c>
      <c r="F480" t="s">
        <v>6</v>
      </c>
      <c r="G480" t="s">
        <v>16</v>
      </c>
      <c r="H480" t="s">
        <v>8</v>
      </c>
      <c r="I480" s="2">
        <v>0.2616</v>
      </c>
      <c r="J480" s="4">
        <f t="shared" si="14"/>
        <v>0.15695999999999999</v>
      </c>
      <c r="K480" s="4">
        <f t="shared" si="15"/>
        <v>0.10464000000000001</v>
      </c>
    </row>
    <row r="481" spans="1:11" x14ac:dyDescent="0.25">
      <c r="A481" t="str">
        <f>Table1[[#This Row],[Operating System]]&amp;Table1[[#This Row],[Type]]&amp;Table1[[#This Row],[Size]]&amp;Table1[[#This Row],[vCPU]]</f>
        <v>Red Hat Enterprise Linux UsageMemory Optimizedr6g.2xlarge8</v>
      </c>
      <c r="B481" t="s">
        <v>389</v>
      </c>
      <c r="C481" t="s">
        <v>477</v>
      </c>
      <c r="D481" t="s">
        <v>263</v>
      </c>
      <c r="E481">
        <v>8</v>
      </c>
      <c r="F481" t="s">
        <v>6</v>
      </c>
      <c r="G481" t="s">
        <v>54</v>
      </c>
      <c r="H481" t="s">
        <v>8</v>
      </c>
      <c r="I481" s="2">
        <v>0.53320000000000001</v>
      </c>
      <c r="J481" s="4">
        <f t="shared" si="14"/>
        <v>0.31991999999999998</v>
      </c>
      <c r="K481" s="4">
        <f t="shared" si="15"/>
        <v>0.21328000000000003</v>
      </c>
    </row>
    <row r="482" spans="1:11" x14ac:dyDescent="0.25">
      <c r="A482" t="str">
        <f>Table1[[#This Row],[Operating System]]&amp;Table1[[#This Row],[Type]]&amp;Table1[[#This Row],[Size]]&amp;Table1[[#This Row],[vCPU]]</f>
        <v>Red Hat Enterprise Linux UsageMemory Optimizedr6g.4xlarge16</v>
      </c>
      <c r="B482" t="s">
        <v>389</v>
      </c>
      <c r="C482" t="s">
        <v>477</v>
      </c>
      <c r="D482" t="s">
        <v>264</v>
      </c>
      <c r="E482">
        <v>16</v>
      </c>
      <c r="F482" t="s">
        <v>6</v>
      </c>
      <c r="G482" t="s">
        <v>56</v>
      </c>
      <c r="H482" t="s">
        <v>8</v>
      </c>
      <c r="I482" s="2">
        <v>0.93640000000000001</v>
      </c>
      <c r="J482" s="4">
        <f t="shared" si="14"/>
        <v>0.56184000000000001</v>
      </c>
      <c r="K482" s="4">
        <f t="shared" si="15"/>
        <v>0.37456</v>
      </c>
    </row>
    <row r="483" spans="1:11" x14ac:dyDescent="0.25">
      <c r="A483" t="str">
        <f>Table1[[#This Row],[Operating System]]&amp;Table1[[#This Row],[Type]]&amp;Table1[[#This Row],[Size]]&amp;Table1[[#This Row],[vCPU]]</f>
        <v>Red Hat Enterprise Linux UsageMemory Optimizedr6g.8xlarge32</v>
      </c>
      <c r="B483" t="s">
        <v>389</v>
      </c>
      <c r="C483" t="s">
        <v>477</v>
      </c>
      <c r="D483" t="s">
        <v>265</v>
      </c>
      <c r="E483">
        <v>32</v>
      </c>
      <c r="F483" t="s">
        <v>6</v>
      </c>
      <c r="G483" t="s">
        <v>60</v>
      </c>
      <c r="H483" t="s">
        <v>8</v>
      </c>
      <c r="I483" s="2">
        <v>1.7427999999999999</v>
      </c>
      <c r="J483" s="4">
        <f t="shared" si="14"/>
        <v>1.0456799999999999</v>
      </c>
      <c r="K483" s="4">
        <f t="shared" si="15"/>
        <v>0.69711999999999996</v>
      </c>
    </row>
    <row r="484" spans="1:11" x14ac:dyDescent="0.25">
      <c r="A484" t="str">
        <f>Table1[[#This Row],[Operating System]]&amp;Table1[[#This Row],[Type]]&amp;Table1[[#This Row],[Size]]&amp;Table1[[#This Row],[vCPU]]</f>
        <v>Red Hat Enterprise Linux UsageMemory Optimizedr6g.12xlarge48</v>
      </c>
      <c r="B484" t="s">
        <v>389</v>
      </c>
      <c r="C484" t="s">
        <v>477</v>
      </c>
      <c r="D484" t="s">
        <v>266</v>
      </c>
      <c r="E484">
        <v>48</v>
      </c>
      <c r="F484" t="s">
        <v>6</v>
      </c>
      <c r="G484" t="s">
        <v>87</v>
      </c>
      <c r="H484" t="s">
        <v>8</v>
      </c>
      <c r="I484" s="2">
        <v>2.5491999999999999</v>
      </c>
      <c r="J484" s="4">
        <f t="shared" si="14"/>
        <v>1.52952</v>
      </c>
      <c r="K484" s="4">
        <f t="shared" si="15"/>
        <v>1.0196799999999999</v>
      </c>
    </row>
    <row r="485" spans="1:11" x14ac:dyDescent="0.25">
      <c r="A485" t="str">
        <f>Table1[[#This Row],[Operating System]]&amp;Table1[[#This Row],[Type]]&amp;Table1[[#This Row],[Size]]&amp;Table1[[#This Row],[vCPU]]</f>
        <v>Red Hat Enterprise Linux UsageMemory Optimizedr6g.16xlarge64</v>
      </c>
      <c r="B485" t="s">
        <v>389</v>
      </c>
      <c r="C485" t="s">
        <v>477</v>
      </c>
      <c r="D485" t="s">
        <v>267</v>
      </c>
      <c r="E485">
        <v>64</v>
      </c>
      <c r="F485" t="s">
        <v>6</v>
      </c>
      <c r="G485" t="s">
        <v>268</v>
      </c>
      <c r="H485" t="s">
        <v>8</v>
      </c>
      <c r="I485" s="2">
        <v>3.3555999999999999</v>
      </c>
      <c r="J485" s="4">
        <f t="shared" si="14"/>
        <v>2.01336</v>
      </c>
      <c r="K485" s="4">
        <f t="shared" si="15"/>
        <v>1.3422400000000001</v>
      </c>
    </row>
    <row r="486" spans="1:11" x14ac:dyDescent="0.25">
      <c r="A486" t="str">
        <f>Table1[[#This Row],[Operating System]]&amp;Table1[[#This Row],[Type]]&amp;Table1[[#This Row],[Size]]&amp;Table1[[#This Row],[vCPU]]</f>
        <v>Red Hat Enterprise Linux UsageMemory Optimizedr6g.metal64</v>
      </c>
      <c r="B486" t="s">
        <v>389</v>
      </c>
      <c r="C486" t="s">
        <v>477</v>
      </c>
      <c r="D486" t="s">
        <v>269</v>
      </c>
      <c r="E486">
        <v>64</v>
      </c>
      <c r="F486" t="s">
        <v>6</v>
      </c>
      <c r="G486" t="s">
        <v>268</v>
      </c>
      <c r="H486" t="s">
        <v>8</v>
      </c>
      <c r="I486" s="2">
        <v>3.3555999999999999</v>
      </c>
      <c r="J486" s="4">
        <f t="shared" si="14"/>
        <v>2.01336</v>
      </c>
      <c r="K486" s="4">
        <f t="shared" si="15"/>
        <v>1.3422400000000001</v>
      </c>
    </row>
    <row r="487" spans="1:11" x14ac:dyDescent="0.25">
      <c r="A487" t="str">
        <f>Table1[[#This Row],[Operating System]]&amp;Table1[[#This Row],[Type]]&amp;Table1[[#This Row],[Size]]&amp;Table1[[#This Row],[vCPU]]</f>
        <v>Red Hat Enterprise Linux UsageMemory Optimizedr6gd.medium1</v>
      </c>
      <c r="B487" t="s">
        <v>389</v>
      </c>
      <c r="C487" t="s">
        <v>477</v>
      </c>
      <c r="D487" t="s">
        <v>270</v>
      </c>
      <c r="E487">
        <v>1</v>
      </c>
      <c r="F487" t="s">
        <v>6</v>
      </c>
      <c r="G487" t="s">
        <v>12</v>
      </c>
      <c r="H487" t="s">
        <v>63</v>
      </c>
      <c r="I487" s="2">
        <v>0.1176</v>
      </c>
      <c r="J487" s="4">
        <f t="shared" si="14"/>
        <v>7.0559999999999998E-2</v>
      </c>
      <c r="K487" s="4">
        <f t="shared" si="15"/>
        <v>4.7039999999999998E-2</v>
      </c>
    </row>
    <row r="488" spans="1:11" x14ac:dyDescent="0.25">
      <c r="A488" t="str">
        <f>Table1[[#This Row],[Operating System]]&amp;Table1[[#This Row],[Type]]&amp;Table1[[#This Row],[Size]]&amp;Table1[[#This Row],[vCPU]]</f>
        <v>Red Hat Enterprise Linux UsageMemory Optimizedr6gd.large2</v>
      </c>
      <c r="B488" t="s">
        <v>389</v>
      </c>
      <c r="C488" t="s">
        <v>477</v>
      </c>
      <c r="D488" t="s">
        <v>271</v>
      </c>
      <c r="E488">
        <v>2</v>
      </c>
      <c r="F488" t="s">
        <v>6</v>
      </c>
      <c r="G488" t="s">
        <v>14</v>
      </c>
      <c r="H488" t="s">
        <v>65</v>
      </c>
      <c r="I488" s="2">
        <v>0.17519999999999999</v>
      </c>
      <c r="J488" s="4">
        <f t="shared" si="14"/>
        <v>0.10511999999999999</v>
      </c>
      <c r="K488" s="4">
        <f t="shared" si="15"/>
        <v>7.0080000000000003E-2</v>
      </c>
    </row>
    <row r="489" spans="1:11" x14ac:dyDescent="0.25">
      <c r="A489" t="str">
        <f>Table1[[#This Row],[Operating System]]&amp;Table1[[#This Row],[Type]]&amp;Table1[[#This Row],[Size]]&amp;Table1[[#This Row],[vCPU]]</f>
        <v>Red Hat Enterprise Linux UsageMemory Optimizedr6gd.xlarge4</v>
      </c>
      <c r="B489" t="s">
        <v>389</v>
      </c>
      <c r="C489" t="s">
        <v>477</v>
      </c>
      <c r="D489" t="s">
        <v>272</v>
      </c>
      <c r="E489">
        <v>4</v>
      </c>
      <c r="F489" t="s">
        <v>6</v>
      </c>
      <c r="G489" t="s">
        <v>16</v>
      </c>
      <c r="H489" t="s">
        <v>67</v>
      </c>
      <c r="I489" s="2">
        <v>0.29039999999999999</v>
      </c>
      <c r="J489" s="4">
        <f t="shared" si="14"/>
        <v>0.17423999999999998</v>
      </c>
      <c r="K489" s="4">
        <f t="shared" si="15"/>
        <v>0.11616</v>
      </c>
    </row>
    <row r="490" spans="1:11" x14ac:dyDescent="0.25">
      <c r="A490" t="str">
        <f>Table1[[#This Row],[Operating System]]&amp;Table1[[#This Row],[Type]]&amp;Table1[[#This Row],[Size]]&amp;Table1[[#This Row],[vCPU]]</f>
        <v>Red Hat Enterprise Linux UsageMemory Optimizedr6gd.2xlarge8</v>
      </c>
      <c r="B490" t="s">
        <v>389</v>
      </c>
      <c r="C490" t="s">
        <v>477</v>
      </c>
      <c r="D490" t="s">
        <v>273</v>
      </c>
      <c r="E490">
        <v>8</v>
      </c>
      <c r="F490" t="s">
        <v>6</v>
      </c>
      <c r="G490" t="s">
        <v>54</v>
      </c>
      <c r="H490" t="s">
        <v>69</v>
      </c>
      <c r="I490" s="2">
        <v>0.59079999999999999</v>
      </c>
      <c r="J490" s="4">
        <f t="shared" si="14"/>
        <v>0.35447999999999996</v>
      </c>
      <c r="K490" s="4">
        <f t="shared" si="15"/>
        <v>0.23632</v>
      </c>
    </row>
    <row r="491" spans="1:11" x14ac:dyDescent="0.25">
      <c r="A491" t="str">
        <f>Table1[[#This Row],[Operating System]]&amp;Table1[[#This Row],[Type]]&amp;Table1[[#This Row],[Size]]&amp;Table1[[#This Row],[vCPU]]</f>
        <v>Red Hat Enterprise Linux UsageMemory Optimizedr6gd.4xlarge16</v>
      </c>
      <c r="B491" t="s">
        <v>389</v>
      </c>
      <c r="C491" t="s">
        <v>477</v>
      </c>
      <c r="D491" t="s">
        <v>274</v>
      </c>
      <c r="E491">
        <v>16</v>
      </c>
      <c r="F491" t="s">
        <v>6</v>
      </c>
      <c r="G491" t="s">
        <v>56</v>
      </c>
      <c r="H491" t="s">
        <v>71</v>
      </c>
      <c r="I491" s="2">
        <v>1.0516000000000001</v>
      </c>
      <c r="J491" s="4">
        <f t="shared" si="14"/>
        <v>0.63096000000000008</v>
      </c>
      <c r="K491" s="4">
        <f t="shared" si="15"/>
        <v>0.42064000000000007</v>
      </c>
    </row>
    <row r="492" spans="1:11" x14ac:dyDescent="0.25">
      <c r="A492" t="str">
        <f>Table1[[#This Row],[Operating System]]&amp;Table1[[#This Row],[Type]]&amp;Table1[[#This Row],[Size]]&amp;Table1[[#This Row],[vCPU]]</f>
        <v>Red Hat Enterprise Linux UsageMemory Optimizedr6gd.8xlarge32</v>
      </c>
      <c r="B492" t="s">
        <v>389</v>
      </c>
      <c r="C492" t="s">
        <v>477</v>
      </c>
      <c r="D492" t="s">
        <v>275</v>
      </c>
      <c r="E492">
        <v>32</v>
      </c>
      <c r="F492" t="s">
        <v>6</v>
      </c>
      <c r="G492" t="s">
        <v>60</v>
      </c>
      <c r="H492" t="s">
        <v>73</v>
      </c>
      <c r="I492" s="2">
        <v>1.9732000000000001</v>
      </c>
      <c r="J492" s="4">
        <f t="shared" si="14"/>
        <v>1.1839200000000001</v>
      </c>
      <c r="K492" s="4">
        <f t="shared" si="15"/>
        <v>0.78928000000000009</v>
      </c>
    </row>
    <row r="493" spans="1:11" x14ac:dyDescent="0.25">
      <c r="A493" t="str">
        <f>Table1[[#This Row],[Operating System]]&amp;Table1[[#This Row],[Type]]&amp;Table1[[#This Row],[Size]]&amp;Table1[[#This Row],[vCPU]]</f>
        <v>Red Hat Enterprise Linux UsageMemory Optimizedr6gd.12xlarge48</v>
      </c>
      <c r="B493" t="s">
        <v>389</v>
      </c>
      <c r="C493" t="s">
        <v>477</v>
      </c>
      <c r="D493" t="s">
        <v>276</v>
      </c>
      <c r="E493">
        <v>48</v>
      </c>
      <c r="F493" t="s">
        <v>6</v>
      </c>
      <c r="G493" t="s">
        <v>87</v>
      </c>
      <c r="H493" t="s">
        <v>75</v>
      </c>
      <c r="I493" s="2">
        <v>2.8948</v>
      </c>
      <c r="J493" s="4">
        <f t="shared" si="14"/>
        <v>1.73688</v>
      </c>
      <c r="K493" s="4">
        <f t="shared" si="15"/>
        <v>1.1579200000000001</v>
      </c>
    </row>
    <row r="494" spans="1:11" x14ac:dyDescent="0.25">
      <c r="A494" t="str">
        <f>Table1[[#This Row],[Operating System]]&amp;Table1[[#This Row],[Type]]&amp;Table1[[#This Row],[Size]]&amp;Table1[[#This Row],[vCPU]]</f>
        <v>Red Hat Enterprise Linux UsageMemory Optimizedr6gd.16xlarge64</v>
      </c>
      <c r="B494" t="s">
        <v>389</v>
      </c>
      <c r="C494" t="s">
        <v>477</v>
      </c>
      <c r="D494" t="s">
        <v>277</v>
      </c>
      <c r="E494">
        <v>64</v>
      </c>
      <c r="F494" t="s">
        <v>6</v>
      </c>
      <c r="G494" t="s">
        <v>268</v>
      </c>
      <c r="H494" t="s">
        <v>77</v>
      </c>
      <c r="I494" s="2">
        <v>3.8163999999999998</v>
      </c>
      <c r="J494" s="4">
        <f t="shared" si="14"/>
        <v>2.2898399999999999</v>
      </c>
      <c r="K494" s="4">
        <f t="shared" si="15"/>
        <v>1.5265599999999999</v>
      </c>
    </row>
    <row r="495" spans="1:11" x14ac:dyDescent="0.25">
      <c r="A495" t="str">
        <f>Table1[[#This Row],[Operating System]]&amp;Table1[[#This Row],[Type]]&amp;Table1[[#This Row],[Size]]&amp;Table1[[#This Row],[vCPU]]</f>
        <v>Red Hat Enterprise Linux UsageMemory Optimizedr6gd.metal64</v>
      </c>
      <c r="B495" t="s">
        <v>389</v>
      </c>
      <c r="C495" t="s">
        <v>477</v>
      </c>
      <c r="D495" t="s">
        <v>278</v>
      </c>
      <c r="E495">
        <v>64</v>
      </c>
      <c r="F495" t="s">
        <v>6</v>
      </c>
      <c r="G495" t="s">
        <v>268</v>
      </c>
      <c r="H495" t="s">
        <v>77</v>
      </c>
      <c r="I495" s="2">
        <v>3.8163999999999998</v>
      </c>
      <c r="J495" s="4">
        <f t="shared" si="14"/>
        <v>2.2898399999999999</v>
      </c>
      <c r="K495" s="4">
        <f t="shared" si="15"/>
        <v>1.5265599999999999</v>
      </c>
    </row>
    <row r="496" spans="1:11" x14ac:dyDescent="0.25">
      <c r="A496" t="str">
        <f>Table1[[#This Row],[Operating System]]&amp;Table1[[#This Row],[Type]]&amp;Table1[[#This Row],[Size]]&amp;Table1[[#This Row],[vCPU]]</f>
        <v>Red Hat Enterprise Linux UsageMemory Optimizedr5.large2</v>
      </c>
      <c r="B496" t="s">
        <v>389</v>
      </c>
      <c r="C496" t="s">
        <v>477</v>
      </c>
      <c r="D496" t="s">
        <v>279</v>
      </c>
      <c r="E496">
        <v>2</v>
      </c>
      <c r="F496">
        <v>10</v>
      </c>
      <c r="G496" t="s">
        <v>14</v>
      </c>
      <c r="H496" t="s">
        <v>8</v>
      </c>
      <c r="I496" s="2">
        <v>0.186</v>
      </c>
      <c r="J496" s="4">
        <f t="shared" si="14"/>
        <v>0.11159999999999999</v>
      </c>
      <c r="K496" s="4">
        <f t="shared" si="15"/>
        <v>7.4400000000000008E-2</v>
      </c>
    </row>
    <row r="497" spans="1:11" x14ac:dyDescent="0.25">
      <c r="A497" t="str">
        <f>Table1[[#This Row],[Operating System]]&amp;Table1[[#This Row],[Type]]&amp;Table1[[#This Row],[Size]]&amp;Table1[[#This Row],[vCPU]]</f>
        <v>Red Hat Enterprise Linux UsageMemory Optimizedr5.xlarge4</v>
      </c>
      <c r="B497" t="s">
        <v>389</v>
      </c>
      <c r="C497" t="s">
        <v>477</v>
      </c>
      <c r="D497" t="s">
        <v>280</v>
      </c>
      <c r="E497">
        <v>4</v>
      </c>
      <c r="F497">
        <v>19</v>
      </c>
      <c r="G497" t="s">
        <v>16</v>
      </c>
      <c r="H497" t="s">
        <v>8</v>
      </c>
      <c r="I497" s="2">
        <v>0.312</v>
      </c>
      <c r="J497" s="4">
        <f t="shared" si="14"/>
        <v>0.18720000000000001</v>
      </c>
      <c r="K497" s="4">
        <f t="shared" si="15"/>
        <v>0.12480000000000001</v>
      </c>
    </row>
    <row r="498" spans="1:11" x14ac:dyDescent="0.25">
      <c r="A498" t="str">
        <f>Table1[[#This Row],[Operating System]]&amp;Table1[[#This Row],[Type]]&amp;Table1[[#This Row],[Size]]&amp;Table1[[#This Row],[vCPU]]</f>
        <v>Red Hat Enterprise Linux UsageMemory Optimizedr5.2xlarge8</v>
      </c>
      <c r="B498" t="s">
        <v>389</v>
      </c>
      <c r="C498" t="s">
        <v>477</v>
      </c>
      <c r="D498" t="s">
        <v>281</v>
      </c>
      <c r="E498">
        <v>8</v>
      </c>
      <c r="F498">
        <v>37</v>
      </c>
      <c r="G498" t="s">
        <v>54</v>
      </c>
      <c r="H498" t="s">
        <v>8</v>
      </c>
      <c r="I498" s="2">
        <v>0.63400000000000001</v>
      </c>
      <c r="J498" s="4">
        <f t="shared" si="14"/>
        <v>0.38040000000000002</v>
      </c>
      <c r="K498" s="4">
        <f t="shared" si="15"/>
        <v>0.25359999999999999</v>
      </c>
    </row>
    <row r="499" spans="1:11" x14ac:dyDescent="0.25">
      <c r="A499" t="str">
        <f>Table1[[#This Row],[Operating System]]&amp;Table1[[#This Row],[Type]]&amp;Table1[[#This Row],[Size]]&amp;Table1[[#This Row],[vCPU]]</f>
        <v>Red Hat Enterprise Linux UsageMemory Optimizedr5.4xlarge16</v>
      </c>
      <c r="B499" t="s">
        <v>389</v>
      </c>
      <c r="C499" t="s">
        <v>477</v>
      </c>
      <c r="D499" t="s">
        <v>282</v>
      </c>
      <c r="E499">
        <v>16</v>
      </c>
      <c r="F499">
        <v>70</v>
      </c>
      <c r="G499" t="s">
        <v>56</v>
      </c>
      <c r="H499" t="s">
        <v>8</v>
      </c>
      <c r="I499" s="2">
        <v>1.1379999999999999</v>
      </c>
      <c r="J499" s="4">
        <f t="shared" si="14"/>
        <v>0.68279999999999996</v>
      </c>
      <c r="K499" s="4">
        <f t="shared" si="15"/>
        <v>0.45519999999999999</v>
      </c>
    </row>
    <row r="500" spans="1:11" x14ac:dyDescent="0.25">
      <c r="A500" t="str">
        <f>Table1[[#This Row],[Operating System]]&amp;Table1[[#This Row],[Type]]&amp;Table1[[#This Row],[Size]]&amp;Table1[[#This Row],[vCPU]]</f>
        <v>Red Hat Enterprise Linux UsageMemory Optimizedr5.8xlarge32</v>
      </c>
      <c r="B500" t="s">
        <v>389</v>
      </c>
      <c r="C500" t="s">
        <v>477</v>
      </c>
      <c r="D500" t="s">
        <v>283</v>
      </c>
      <c r="E500">
        <v>32</v>
      </c>
      <c r="F500">
        <v>128</v>
      </c>
      <c r="G500" t="s">
        <v>60</v>
      </c>
      <c r="H500" t="s">
        <v>8</v>
      </c>
      <c r="I500" s="2">
        <v>2.1459999999999999</v>
      </c>
      <c r="J500" s="4">
        <f t="shared" si="14"/>
        <v>1.2875999999999999</v>
      </c>
      <c r="K500" s="4">
        <f t="shared" si="15"/>
        <v>0.85840000000000005</v>
      </c>
    </row>
    <row r="501" spans="1:11" x14ac:dyDescent="0.25">
      <c r="A501" t="str">
        <f>Table1[[#This Row],[Operating System]]&amp;Table1[[#This Row],[Type]]&amp;Table1[[#This Row],[Size]]&amp;Table1[[#This Row],[vCPU]]</f>
        <v>Red Hat Enterprise Linux UsageMemory Optimizedr5.12xlarge48</v>
      </c>
      <c r="B501" t="s">
        <v>389</v>
      </c>
      <c r="C501" t="s">
        <v>477</v>
      </c>
      <c r="D501" t="s">
        <v>284</v>
      </c>
      <c r="E501">
        <v>48</v>
      </c>
      <c r="F501">
        <v>168</v>
      </c>
      <c r="G501" t="s">
        <v>87</v>
      </c>
      <c r="H501" t="s">
        <v>8</v>
      </c>
      <c r="I501" s="2">
        <v>3.1539999999999999</v>
      </c>
      <c r="J501" s="4">
        <f t="shared" si="14"/>
        <v>1.8923999999999999</v>
      </c>
      <c r="K501" s="4">
        <f t="shared" si="15"/>
        <v>1.2616000000000001</v>
      </c>
    </row>
    <row r="502" spans="1:11" x14ac:dyDescent="0.25">
      <c r="A502" t="str">
        <f>Table1[[#This Row],[Operating System]]&amp;Table1[[#This Row],[Type]]&amp;Table1[[#This Row],[Size]]&amp;Table1[[#This Row],[vCPU]]</f>
        <v>Red Hat Enterprise Linux UsageMemory Optimizedr5.16xlarge64</v>
      </c>
      <c r="B502" t="s">
        <v>389</v>
      </c>
      <c r="C502" t="s">
        <v>477</v>
      </c>
      <c r="D502" t="s">
        <v>285</v>
      </c>
      <c r="E502">
        <v>64</v>
      </c>
      <c r="F502">
        <v>256</v>
      </c>
      <c r="G502" t="s">
        <v>268</v>
      </c>
      <c r="H502" t="s">
        <v>8</v>
      </c>
      <c r="I502" s="2">
        <v>4.1619999999999999</v>
      </c>
      <c r="J502" s="4">
        <f t="shared" si="14"/>
        <v>2.4971999999999999</v>
      </c>
      <c r="K502" s="4">
        <f t="shared" si="15"/>
        <v>1.6648000000000001</v>
      </c>
    </row>
    <row r="503" spans="1:11" x14ac:dyDescent="0.25">
      <c r="A503" t="str">
        <f>Table1[[#This Row],[Operating System]]&amp;Table1[[#This Row],[Type]]&amp;Table1[[#This Row],[Size]]&amp;Table1[[#This Row],[vCPU]]</f>
        <v>Red Hat Enterprise Linux UsageMemory Optimizedr5.24xlarge96</v>
      </c>
      <c r="B503" t="s">
        <v>389</v>
      </c>
      <c r="C503" t="s">
        <v>477</v>
      </c>
      <c r="D503" t="s">
        <v>286</v>
      </c>
      <c r="E503">
        <v>96</v>
      </c>
      <c r="F503">
        <v>337</v>
      </c>
      <c r="G503" t="s">
        <v>287</v>
      </c>
      <c r="H503" t="s">
        <v>8</v>
      </c>
      <c r="I503" s="2">
        <v>6.1779999999999999</v>
      </c>
      <c r="J503" s="4">
        <f t="shared" si="14"/>
        <v>3.7067999999999999</v>
      </c>
      <c r="K503" s="4">
        <f t="shared" si="15"/>
        <v>2.4712000000000001</v>
      </c>
    </row>
    <row r="504" spans="1:11" x14ac:dyDescent="0.25">
      <c r="A504" t="str">
        <f>Table1[[#This Row],[Operating System]]&amp;Table1[[#This Row],[Type]]&amp;Table1[[#This Row],[Size]]&amp;Table1[[#This Row],[vCPU]]</f>
        <v>Red Hat Enterprise Linux UsageMemory Optimizedr5.metal96</v>
      </c>
      <c r="B504" t="s">
        <v>389</v>
      </c>
      <c r="C504" t="s">
        <v>477</v>
      </c>
      <c r="D504" t="s">
        <v>288</v>
      </c>
      <c r="E504">
        <v>96</v>
      </c>
      <c r="F504">
        <v>347</v>
      </c>
      <c r="G504" t="s">
        <v>287</v>
      </c>
      <c r="H504" t="s">
        <v>8</v>
      </c>
      <c r="I504" s="2">
        <v>6.1779999999999999</v>
      </c>
      <c r="J504" s="4">
        <f t="shared" si="14"/>
        <v>3.7067999999999999</v>
      </c>
      <c r="K504" s="4">
        <f t="shared" si="15"/>
        <v>2.4712000000000001</v>
      </c>
    </row>
    <row r="505" spans="1:11" x14ac:dyDescent="0.25">
      <c r="A505" t="str">
        <f>Table1[[#This Row],[Operating System]]&amp;Table1[[#This Row],[Type]]&amp;Table1[[#This Row],[Size]]&amp;Table1[[#This Row],[vCPU]]</f>
        <v>Red Hat Enterprise Linux UsageMemory Optimizedr5a.large2</v>
      </c>
      <c r="B505" t="s">
        <v>389</v>
      </c>
      <c r="C505" t="s">
        <v>477</v>
      </c>
      <c r="D505" t="s">
        <v>289</v>
      </c>
      <c r="E505">
        <v>2</v>
      </c>
      <c r="F505" t="s">
        <v>6</v>
      </c>
      <c r="G505" t="s">
        <v>14</v>
      </c>
      <c r="H505" t="s">
        <v>8</v>
      </c>
      <c r="I505" s="2">
        <v>0.17299999999999999</v>
      </c>
      <c r="J505" s="4">
        <f t="shared" si="14"/>
        <v>0.10379999999999999</v>
      </c>
      <c r="K505" s="4">
        <f t="shared" si="15"/>
        <v>6.9199999999999998E-2</v>
      </c>
    </row>
    <row r="506" spans="1:11" x14ac:dyDescent="0.25">
      <c r="A506" t="str">
        <f>Table1[[#This Row],[Operating System]]&amp;Table1[[#This Row],[Type]]&amp;Table1[[#This Row],[Size]]&amp;Table1[[#This Row],[vCPU]]</f>
        <v>Red Hat Enterprise Linux UsageMemory Optimizedr5a.xlarge4</v>
      </c>
      <c r="B506" t="s">
        <v>389</v>
      </c>
      <c r="C506" t="s">
        <v>477</v>
      </c>
      <c r="D506" t="s">
        <v>290</v>
      </c>
      <c r="E506">
        <v>4</v>
      </c>
      <c r="F506" t="s">
        <v>6</v>
      </c>
      <c r="G506" t="s">
        <v>16</v>
      </c>
      <c r="H506" t="s">
        <v>8</v>
      </c>
      <c r="I506" s="2">
        <v>0.28599999999999998</v>
      </c>
      <c r="J506" s="4">
        <f t="shared" si="14"/>
        <v>0.17159999999999997</v>
      </c>
      <c r="K506" s="4">
        <f t="shared" si="15"/>
        <v>0.1144</v>
      </c>
    </row>
    <row r="507" spans="1:11" x14ac:dyDescent="0.25">
      <c r="A507" t="str">
        <f>Table1[[#This Row],[Operating System]]&amp;Table1[[#This Row],[Type]]&amp;Table1[[#This Row],[Size]]&amp;Table1[[#This Row],[vCPU]]</f>
        <v>Red Hat Enterprise Linux UsageMemory Optimizedr5a.2xlarge8</v>
      </c>
      <c r="B507" t="s">
        <v>389</v>
      </c>
      <c r="C507" t="s">
        <v>477</v>
      </c>
      <c r="D507" t="s">
        <v>291</v>
      </c>
      <c r="E507">
        <v>8</v>
      </c>
      <c r="F507" t="s">
        <v>6</v>
      </c>
      <c r="G507" t="s">
        <v>54</v>
      </c>
      <c r="H507" t="s">
        <v>8</v>
      </c>
      <c r="I507" s="2">
        <v>0.58199999999999996</v>
      </c>
      <c r="J507" s="4">
        <f t="shared" ref="J507:J569" si="16">I507*0.6</f>
        <v>0.34919999999999995</v>
      </c>
      <c r="K507" s="4">
        <f t="shared" ref="K507:K569" si="17">I507*0.4</f>
        <v>0.23280000000000001</v>
      </c>
    </row>
    <row r="508" spans="1:11" x14ac:dyDescent="0.25">
      <c r="A508" t="str">
        <f>Table1[[#This Row],[Operating System]]&amp;Table1[[#This Row],[Type]]&amp;Table1[[#This Row],[Size]]&amp;Table1[[#This Row],[vCPU]]</f>
        <v>Red Hat Enterprise Linux UsageMemory Optimizedr5a.4xlarge16</v>
      </c>
      <c r="B508" t="s">
        <v>389</v>
      </c>
      <c r="C508" t="s">
        <v>477</v>
      </c>
      <c r="D508" t="s">
        <v>292</v>
      </c>
      <c r="E508">
        <v>16</v>
      </c>
      <c r="F508" t="s">
        <v>6</v>
      </c>
      <c r="G508" t="s">
        <v>56</v>
      </c>
      <c r="H508" t="s">
        <v>8</v>
      </c>
      <c r="I508" s="2">
        <v>1.034</v>
      </c>
      <c r="J508" s="4">
        <f t="shared" si="16"/>
        <v>0.62039999999999995</v>
      </c>
      <c r="K508" s="4">
        <f t="shared" si="17"/>
        <v>0.41360000000000002</v>
      </c>
    </row>
    <row r="509" spans="1:11" x14ac:dyDescent="0.25">
      <c r="A509" t="str">
        <f>Table1[[#This Row],[Operating System]]&amp;Table1[[#This Row],[Type]]&amp;Table1[[#This Row],[Size]]&amp;Table1[[#This Row],[vCPU]]</f>
        <v>Red Hat Enterprise Linux UsageMemory Optimizedr5a.8xlarge32</v>
      </c>
      <c r="B509" t="s">
        <v>389</v>
      </c>
      <c r="C509" t="s">
        <v>477</v>
      </c>
      <c r="D509" t="s">
        <v>293</v>
      </c>
      <c r="E509">
        <v>32</v>
      </c>
      <c r="F509" t="s">
        <v>6</v>
      </c>
      <c r="G509" t="s">
        <v>60</v>
      </c>
      <c r="H509" t="s">
        <v>8</v>
      </c>
      <c r="I509" s="2">
        <v>1.9379999999999999</v>
      </c>
      <c r="J509" s="4">
        <f t="shared" si="16"/>
        <v>1.1627999999999998</v>
      </c>
      <c r="K509" s="4">
        <f t="shared" si="17"/>
        <v>0.7752</v>
      </c>
    </row>
    <row r="510" spans="1:11" x14ac:dyDescent="0.25">
      <c r="A510" t="str">
        <f>Table1[[#This Row],[Operating System]]&amp;Table1[[#This Row],[Type]]&amp;Table1[[#This Row],[Size]]&amp;Table1[[#This Row],[vCPU]]</f>
        <v>Red Hat Enterprise Linux UsageMemory Optimizedr5a.12xlarge48</v>
      </c>
      <c r="B510" t="s">
        <v>389</v>
      </c>
      <c r="C510" t="s">
        <v>477</v>
      </c>
      <c r="D510" t="s">
        <v>294</v>
      </c>
      <c r="E510">
        <v>48</v>
      </c>
      <c r="F510" t="s">
        <v>6</v>
      </c>
      <c r="G510" t="s">
        <v>87</v>
      </c>
      <c r="H510" t="s">
        <v>8</v>
      </c>
      <c r="I510" s="2">
        <v>2.8420000000000001</v>
      </c>
      <c r="J510" s="4">
        <f t="shared" si="16"/>
        <v>1.7052</v>
      </c>
      <c r="K510" s="4">
        <f t="shared" si="17"/>
        <v>1.1368</v>
      </c>
    </row>
    <row r="511" spans="1:11" x14ac:dyDescent="0.25">
      <c r="A511" t="str">
        <f>Table1[[#This Row],[Operating System]]&amp;Table1[[#This Row],[Type]]&amp;Table1[[#This Row],[Size]]&amp;Table1[[#This Row],[vCPU]]</f>
        <v>Red Hat Enterprise Linux UsageMemory Optimizedr5a.16xlarge64</v>
      </c>
      <c r="B511" t="s">
        <v>389</v>
      </c>
      <c r="C511" t="s">
        <v>477</v>
      </c>
      <c r="D511" t="s">
        <v>295</v>
      </c>
      <c r="E511">
        <v>64</v>
      </c>
      <c r="F511" t="s">
        <v>6</v>
      </c>
      <c r="G511" t="s">
        <v>268</v>
      </c>
      <c r="H511" t="s">
        <v>8</v>
      </c>
      <c r="I511" s="2">
        <v>3.746</v>
      </c>
      <c r="J511" s="4">
        <f t="shared" si="16"/>
        <v>2.2475999999999998</v>
      </c>
      <c r="K511" s="4">
        <f t="shared" si="17"/>
        <v>1.4984000000000002</v>
      </c>
    </row>
    <row r="512" spans="1:11" x14ac:dyDescent="0.25">
      <c r="A512" t="str">
        <f>Table1[[#This Row],[Operating System]]&amp;Table1[[#This Row],[Type]]&amp;Table1[[#This Row],[Size]]&amp;Table1[[#This Row],[vCPU]]</f>
        <v>Red Hat Enterprise Linux UsageMemory Optimizedr5a.24xlarge96</v>
      </c>
      <c r="B512" t="s">
        <v>389</v>
      </c>
      <c r="C512" t="s">
        <v>477</v>
      </c>
      <c r="D512" t="s">
        <v>296</v>
      </c>
      <c r="E512">
        <v>96</v>
      </c>
      <c r="F512" t="s">
        <v>6</v>
      </c>
      <c r="G512" t="s">
        <v>287</v>
      </c>
      <c r="H512" t="s">
        <v>8</v>
      </c>
      <c r="I512" s="2">
        <v>5.5540000000000003</v>
      </c>
      <c r="J512" s="4">
        <f t="shared" si="16"/>
        <v>3.3324000000000003</v>
      </c>
      <c r="K512" s="4">
        <f t="shared" si="17"/>
        <v>2.2216</v>
      </c>
    </row>
    <row r="513" spans="1:11" x14ac:dyDescent="0.25">
      <c r="A513" t="str">
        <f>Table1[[#This Row],[Operating System]]&amp;Table1[[#This Row],[Type]]&amp;Table1[[#This Row],[Size]]&amp;Table1[[#This Row],[vCPU]]</f>
        <v>Red Hat Enterprise Linux UsageMemory Optimizedr5ad.large2</v>
      </c>
      <c r="B513" t="s">
        <v>389</v>
      </c>
      <c r="C513" t="s">
        <v>477</v>
      </c>
      <c r="D513" t="s">
        <v>297</v>
      </c>
      <c r="E513">
        <v>2</v>
      </c>
      <c r="F513" t="s">
        <v>6</v>
      </c>
      <c r="G513" t="s">
        <v>14</v>
      </c>
      <c r="H513" t="s">
        <v>98</v>
      </c>
      <c r="I513" s="2">
        <v>0.191</v>
      </c>
      <c r="J513" s="4">
        <f t="shared" si="16"/>
        <v>0.11459999999999999</v>
      </c>
      <c r="K513" s="4">
        <f t="shared" si="17"/>
        <v>7.640000000000001E-2</v>
      </c>
    </row>
    <row r="514" spans="1:11" x14ac:dyDescent="0.25">
      <c r="A514" t="str">
        <f>Table1[[#This Row],[Operating System]]&amp;Table1[[#This Row],[Type]]&amp;Table1[[#This Row],[Size]]&amp;Table1[[#This Row],[vCPU]]</f>
        <v>Red Hat Enterprise Linux UsageMemory Optimizedr5ad.xlarge4</v>
      </c>
      <c r="B514" t="s">
        <v>389</v>
      </c>
      <c r="C514" t="s">
        <v>477</v>
      </c>
      <c r="D514" t="s">
        <v>298</v>
      </c>
      <c r="E514">
        <v>4</v>
      </c>
      <c r="F514" t="s">
        <v>6</v>
      </c>
      <c r="G514" t="s">
        <v>16</v>
      </c>
      <c r="H514" t="s">
        <v>100</v>
      </c>
      <c r="I514" s="2">
        <v>0.32200000000000001</v>
      </c>
      <c r="J514" s="4">
        <f t="shared" si="16"/>
        <v>0.19320000000000001</v>
      </c>
      <c r="K514" s="4">
        <f t="shared" si="17"/>
        <v>0.1288</v>
      </c>
    </row>
    <row r="515" spans="1:11" x14ac:dyDescent="0.25">
      <c r="A515" t="str">
        <f>Table1[[#This Row],[Operating System]]&amp;Table1[[#This Row],[Type]]&amp;Table1[[#This Row],[Size]]&amp;Table1[[#This Row],[vCPU]]</f>
        <v>Red Hat Enterprise Linux UsageMemory Optimizedr5ad.2xlarge8</v>
      </c>
      <c r="B515" t="s">
        <v>389</v>
      </c>
      <c r="C515" t="s">
        <v>477</v>
      </c>
      <c r="D515" t="s">
        <v>299</v>
      </c>
      <c r="E515">
        <v>8</v>
      </c>
      <c r="F515" t="s">
        <v>6</v>
      </c>
      <c r="G515" t="s">
        <v>54</v>
      </c>
      <c r="H515" t="s">
        <v>102</v>
      </c>
      <c r="I515" s="2">
        <v>0.65400000000000003</v>
      </c>
      <c r="J515" s="4">
        <f t="shared" si="16"/>
        <v>0.39240000000000003</v>
      </c>
      <c r="K515" s="4">
        <f t="shared" si="17"/>
        <v>0.2616</v>
      </c>
    </row>
    <row r="516" spans="1:11" x14ac:dyDescent="0.25">
      <c r="A516" t="str">
        <f>Table1[[#This Row],[Operating System]]&amp;Table1[[#This Row],[Type]]&amp;Table1[[#This Row],[Size]]&amp;Table1[[#This Row],[vCPU]]</f>
        <v>Red Hat Enterprise Linux UsageMemory Optimizedr5ad.4xlarge16</v>
      </c>
      <c r="B516" t="s">
        <v>389</v>
      </c>
      <c r="C516" t="s">
        <v>477</v>
      </c>
      <c r="D516" t="s">
        <v>300</v>
      </c>
      <c r="E516">
        <v>16</v>
      </c>
      <c r="F516" t="s">
        <v>6</v>
      </c>
      <c r="G516" t="s">
        <v>56</v>
      </c>
      <c r="H516" t="s">
        <v>104</v>
      </c>
      <c r="I516" s="2">
        <v>1.1779999999999999</v>
      </c>
      <c r="J516" s="4">
        <f t="shared" si="16"/>
        <v>0.70679999999999998</v>
      </c>
      <c r="K516" s="4">
        <f t="shared" si="17"/>
        <v>0.47120000000000001</v>
      </c>
    </row>
    <row r="517" spans="1:11" x14ac:dyDescent="0.25">
      <c r="A517" t="str">
        <f>Table1[[#This Row],[Operating System]]&amp;Table1[[#This Row],[Type]]&amp;Table1[[#This Row],[Size]]&amp;Table1[[#This Row],[vCPU]]</f>
        <v>Red Hat Enterprise Linux UsageMemory Optimizedr5ad.12xlarge48</v>
      </c>
      <c r="B517" t="s">
        <v>389</v>
      </c>
      <c r="C517" t="s">
        <v>477</v>
      </c>
      <c r="D517" t="s">
        <v>301</v>
      </c>
      <c r="E517">
        <v>48</v>
      </c>
      <c r="F517" t="s">
        <v>6</v>
      </c>
      <c r="G517" t="s">
        <v>87</v>
      </c>
      <c r="H517" t="s">
        <v>106</v>
      </c>
      <c r="I517" s="2">
        <v>3.274</v>
      </c>
      <c r="J517" s="4">
        <f t="shared" si="16"/>
        <v>1.9643999999999999</v>
      </c>
      <c r="K517" s="4">
        <f t="shared" si="17"/>
        <v>1.3096000000000001</v>
      </c>
    </row>
    <row r="518" spans="1:11" x14ac:dyDescent="0.25">
      <c r="A518" t="str">
        <f>Table1[[#This Row],[Operating System]]&amp;Table1[[#This Row],[Type]]&amp;Table1[[#This Row],[Size]]&amp;Table1[[#This Row],[vCPU]]</f>
        <v>Red Hat Enterprise Linux UsageMemory Optimizedr5ad.24xlarge96</v>
      </c>
      <c r="B518" t="s">
        <v>389</v>
      </c>
      <c r="C518" t="s">
        <v>477</v>
      </c>
      <c r="D518" t="s">
        <v>302</v>
      </c>
      <c r="E518">
        <v>96</v>
      </c>
      <c r="F518" t="s">
        <v>6</v>
      </c>
      <c r="G518" t="s">
        <v>287</v>
      </c>
      <c r="H518" t="s">
        <v>108</v>
      </c>
      <c r="I518" s="2">
        <v>6.4180000000000001</v>
      </c>
      <c r="J518" s="4">
        <f t="shared" si="16"/>
        <v>3.8508</v>
      </c>
      <c r="K518" s="4">
        <f t="shared" si="17"/>
        <v>2.5672000000000001</v>
      </c>
    </row>
    <row r="519" spans="1:11" x14ac:dyDescent="0.25">
      <c r="A519" t="str">
        <f>Table1[[#This Row],[Operating System]]&amp;Table1[[#This Row],[Type]]&amp;Table1[[#This Row],[Size]]&amp;Table1[[#This Row],[vCPU]]</f>
        <v>Red Hat Enterprise Linux UsageMemory Optimizedr5d.large2</v>
      </c>
      <c r="B519" t="s">
        <v>389</v>
      </c>
      <c r="C519" t="s">
        <v>477</v>
      </c>
      <c r="D519" t="s">
        <v>303</v>
      </c>
      <c r="E519">
        <v>2</v>
      </c>
      <c r="F519">
        <v>10</v>
      </c>
      <c r="G519" t="s">
        <v>14</v>
      </c>
      <c r="H519" t="s">
        <v>98</v>
      </c>
      <c r="I519" s="2">
        <v>0.20399999999999999</v>
      </c>
      <c r="J519" s="4">
        <f t="shared" si="16"/>
        <v>0.12239999999999998</v>
      </c>
      <c r="K519" s="4">
        <f t="shared" si="17"/>
        <v>8.1600000000000006E-2</v>
      </c>
    </row>
    <row r="520" spans="1:11" x14ac:dyDescent="0.25">
      <c r="A520" t="str">
        <f>Table1[[#This Row],[Operating System]]&amp;Table1[[#This Row],[Type]]&amp;Table1[[#This Row],[Size]]&amp;Table1[[#This Row],[vCPU]]</f>
        <v>Red Hat Enterprise Linux UsageMemory Optimizedr5d.xlarge4</v>
      </c>
      <c r="B520" t="s">
        <v>389</v>
      </c>
      <c r="C520" t="s">
        <v>477</v>
      </c>
      <c r="D520" t="s">
        <v>304</v>
      </c>
      <c r="E520">
        <v>4</v>
      </c>
      <c r="F520">
        <v>19</v>
      </c>
      <c r="G520" t="s">
        <v>16</v>
      </c>
      <c r="H520" t="s">
        <v>100</v>
      </c>
      <c r="I520" s="2">
        <v>0.34799999999999998</v>
      </c>
      <c r="J520" s="4">
        <f t="shared" si="16"/>
        <v>0.20879999999999999</v>
      </c>
      <c r="K520" s="4">
        <f t="shared" si="17"/>
        <v>0.13919999999999999</v>
      </c>
    </row>
    <row r="521" spans="1:11" x14ac:dyDescent="0.25">
      <c r="A521" t="str">
        <f>Table1[[#This Row],[Operating System]]&amp;Table1[[#This Row],[Type]]&amp;Table1[[#This Row],[Size]]&amp;Table1[[#This Row],[vCPU]]</f>
        <v>Red Hat Enterprise Linux UsageMemory Optimizedr5d.2xlarge8</v>
      </c>
      <c r="B521" t="s">
        <v>389</v>
      </c>
      <c r="C521" t="s">
        <v>477</v>
      </c>
      <c r="D521" t="s">
        <v>305</v>
      </c>
      <c r="E521">
        <v>8</v>
      </c>
      <c r="F521">
        <v>37</v>
      </c>
      <c r="G521" t="s">
        <v>54</v>
      </c>
      <c r="H521" t="s">
        <v>102</v>
      </c>
      <c r="I521" s="2">
        <v>0.70599999999999996</v>
      </c>
      <c r="J521" s="4">
        <f t="shared" si="16"/>
        <v>0.42359999999999998</v>
      </c>
      <c r="K521" s="4">
        <f t="shared" si="17"/>
        <v>0.28239999999999998</v>
      </c>
    </row>
    <row r="522" spans="1:11" x14ac:dyDescent="0.25">
      <c r="A522" t="str">
        <f>Table1[[#This Row],[Operating System]]&amp;Table1[[#This Row],[Type]]&amp;Table1[[#This Row],[Size]]&amp;Table1[[#This Row],[vCPU]]</f>
        <v>Red Hat Enterprise Linux UsageMemory Optimizedr5d.4xlarge16</v>
      </c>
      <c r="B522" t="s">
        <v>389</v>
      </c>
      <c r="C522" t="s">
        <v>477</v>
      </c>
      <c r="D522" t="s">
        <v>306</v>
      </c>
      <c r="E522">
        <v>16</v>
      </c>
      <c r="F522">
        <v>70</v>
      </c>
      <c r="G522" t="s">
        <v>56</v>
      </c>
      <c r="H522" t="s">
        <v>104</v>
      </c>
      <c r="I522" s="2">
        <v>1.282</v>
      </c>
      <c r="J522" s="4">
        <f t="shared" si="16"/>
        <v>0.76919999999999999</v>
      </c>
      <c r="K522" s="4">
        <f t="shared" si="17"/>
        <v>0.51280000000000003</v>
      </c>
    </row>
    <row r="523" spans="1:11" x14ac:dyDescent="0.25">
      <c r="A523" t="str">
        <f>Table1[[#This Row],[Operating System]]&amp;Table1[[#This Row],[Type]]&amp;Table1[[#This Row],[Size]]&amp;Table1[[#This Row],[vCPU]]</f>
        <v>Red Hat Enterprise Linux UsageMemory Optimizedr5d.8xlarge32</v>
      </c>
      <c r="B523" t="s">
        <v>389</v>
      </c>
      <c r="C523" t="s">
        <v>477</v>
      </c>
      <c r="D523" t="s">
        <v>307</v>
      </c>
      <c r="E523">
        <v>32</v>
      </c>
      <c r="F523">
        <v>128</v>
      </c>
      <c r="G523" t="s">
        <v>60</v>
      </c>
      <c r="H523" t="s">
        <v>114</v>
      </c>
      <c r="I523" s="2">
        <v>2.4340000000000002</v>
      </c>
      <c r="J523" s="4">
        <f t="shared" si="16"/>
        <v>1.4604000000000001</v>
      </c>
      <c r="K523" s="4">
        <f t="shared" si="17"/>
        <v>0.97360000000000013</v>
      </c>
    </row>
    <row r="524" spans="1:11" x14ac:dyDescent="0.25">
      <c r="A524" t="str">
        <f>Table1[[#This Row],[Operating System]]&amp;Table1[[#This Row],[Type]]&amp;Table1[[#This Row],[Size]]&amp;Table1[[#This Row],[vCPU]]</f>
        <v>Red Hat Enterprise Linux UsageMemory Optimizedr5d.12xlarge48</v>
      </c>
      <c r="B524" t="s">
        <v>389</v>
      </c>
      <c r="C524" t="s">
        <v>477</v>
      </c>
      <c r="D524" t="s">
        <v>308</v>
      </c>
      <c r="E524">
        <v>48</v>
      </c>
      <c r="F524">
        <v>168</v>
      </c>
      <c r="G524" t="s">
        <v>87</v>
      </c>
      <c r="H524" t="s">
        <v>106</v>
      </c>
      <c r="I524" s="2">
        <v>3.5859999999999999</v>
      </c>
      <c r="J524" s="4">
        <f t="shared" si="16"/>
        <v>2.1515999999999997</v>
      </c>
      <c r="K524" s="4">
        <f t="shared" si="17"/>
        <v>1.4344000000000001</v>
      </c>
    </row>
    <row r="525" spans="1:11" x14ac:dyDescent="0.25">
      <c r="A525" t="str">
        <f>Table1[[#This Row],[Operating System]]&amp;Table1[[#This Row],[Type]]&amp;Table1[[#This Row],[Size]]&amp;Table1[[#This Row],[vCPU]]</f>
        <v>Red Hat Enterprise Linux UsageMemory Optimizedr5d.16xlarge64</v>
      </c>
      <c r="B525" t="s">
        <v>389</v>
      </c>
      <c r="C525" t="s">
        <v>477</v>
      </c>
      <c r="D525" t="s">
        <v>309</v>
      </c>
      <c r="E525">
        <v>64</v>
      </c>
      <c r="F525">
        <v>256</v>
      </c>
      <c r="G525" t="s">
        <v>268</v>
      </c>
      <c r="H525" t="s">
        <v>117</v>
      </c>
      <c r="I525" s="2">
        <v>4.7380000000000004</v>
      </c>
      <c r="J525" s="4">
        <f t="shared" si="16"/>
        <v>2.8428</v>
      </c>
      <c r="K525" s="4">
        <f t="shared" si="17"/>
        <v>1.8952000000000002</v>
      </c>
    </row>
    <row r="526" spans="1:11" x14ac:dyDescent="0.25">
      <c r="A526" t="str">
        <f>Table1[[#This Row],[Operating System]]&amp;Table1[[#This Row],[Type]]&amp;Table1[[#This Row],[Size]]&amp;Table1[[#This Row],[vCPU]]</f>
        <v>Red Hat Enterprise Linux UsageMemory Optimizedr5d.24xlarge96</v>
      </c>
      <c r="B526" t="s">
        <v>389</v>
      </c>
      <c r="C526" t="s">
        <v>477</v>
      </c>
      <c r="D526" t="s">
        <v>310</v>
      </c>
      <c r="E526">
        <v>96</v>
      </c>
      <c r="F526">
        <v>337</v>
      </c>
      <c r="G526" t="s">
        <v>287</v>
      </c>
      <c r="H526" t="s">
        <v>108</v>
      </c>
      <c r="I526" s="2">
        <v>7.0419999999999998</v>
      </c>
      <c r="J526" s="4">
        <f t="shared" si="16"/>
        <v>4.2252000000000001</v>
      </c>
      <c r="K526" s="4">
        <f t="shared" si="17"/>
        <v>2.8168000000000002</v>
      </c>
    </row>
    <row r="527" spans="1:11" x14ac:dyDescent="0.25">
      <c r="A527" t="str">
        <f>Table1[[#This Row],[Operating System]]&amp;Table1[[#This Row],[Type]]&amp;Table1[[#This Row],[Size]]&amp;Table1[[#This Row],[vCPU]]</f>
        <v>Red Hat Enterprise Linux UsageMemory Optimizedr5d.metal96</v>
      </c>
      <c r="B527" t="s">
        <v>389</v>
      </c>
      <c r="C527" t="s">
        <v>477</v>
      </c>
      <c r="D527" t="s">
        <v>311</v>
      </c>
      <c r="E527">
        <v>96</v>
      </c>
      <c r="F527">
        <v>347</v>
      </c>
      <c r="G527" t="s">
        <v>287</v>
      </c>
      <c r="H527" t="s">
        <v>108</v>
      </c>
      <c r="I527" s="2">
        <v>7.0419999999999998</v>
      </c>
      <c r="J527" s="4">
        <f t="shared" si="16"/>
        <v>4.2252000000000001</v>
      </c>
      <c r="K527" s="4">
        <f t="shared" si="17"/>
        <v>2.8168000000000002</v>
      </c>
    </row>
    <row r="528" spans="1:11" x14ac:dyDescent="0.25">
      <c r="A528" t="str">
        <f>Table1[[#This Row],[Operating System]]&amp;Table1[[#This Row],[Type]]&amp;Table1[[#This Row],[Size]]&amp;Table1[[#This Row],[vCPU]]</f>
        <v>Red Hat Enterprise Linux UsageMemory Optimizedr5dn.large2</v>
      </c>
      <c r="B528" t="s">
        <v>389</v>
      </c>
      <c r="C528" t="s">
        <v>477</v>
      </c>
      <c r="D528" t="s">
        <v>312</v>
      </c>
      <c r="E528">
        <v>2</v>
      </c>
      <c r="F528" t="s">
        <v>6</v>
      </c>
      <c r="G528" t="s">
        <v>14</v>
      </c>
      <c r="H528" t="s">
        <v>98</v>
      </c>
      <c r="I528" s="2">
        <v>0.22700000000000001</v>
      </c>
      <c r="J528" s="4">
        <f t="shared" si="16"/>
        <v>0.13619999999999999</v>
      </c>
      <c r="K528" s="4">
        <f t="shared" si="17"/>
        <v>9.0800000000000006E-2</v>
      </c>
    </row>
    <row r="529" spans="1:11" x14ac:dyDescent="0.25">
      <c r="A529" t="str">
        <f>Table1[[#This Row],[Operating System]]&amp;Table1[[#This Row],[Type]]&amp;Table1[[#This Row],[Size]]&amp;Table1[[#This Row],[vCPU]]</f>
        <v>Red Hat Enterprise Linux UsageMemory Optimizedr5dn.xlarge4</v>
      </c>
      <c r="B529" t="s">
        <v>389</v>
      </c>
      <c r="C529" t="s">
        <v>477</v>
      </c>
      <c r="D529" t="s">
        <v>313</v>
      </c>
      <c r="E529">
        <v>4</v>
      </c>
      <c r="F529" t="s">
        <v>6</v>
      </c>
      <c r="G529" t="s">
        <v>16</v>
      </c>
      <c r="H529" t="s">
        <v>100</v>
      </c>
      <c r="I529" s="2">
        <v>0.39400000000000002</v>
      </c>
      <c r="J529" s="4">
        <f t="shared" si="16"/>
        <v>0.2364</v>
      </c>
      <c r="K529" s="4">
        <f t="shared" si="17"/>
        <v>0.15760000000000002</v>
      </c>
    </row>
    <row r="530" spans="1:11" x14ac:dyDescent="0.25">
      <c r="A530" t="str">
        <f>Table1[[#This Row],[Operating System]]&amp;Table1[[#This Row],[Type]]&amp;Table1[[#This Row],[Size]]&amp;Table1[[#This Row],[vCPU]]</f>
        <v>Red Hat Enterprise Linux UsageMemory Optimizedr5dn.2xlarge8</v>
      </c>
      <c r="B530" t="s">
        <v>389</v>
      </c>
      <c r="C530" t="s">
        <v>477</v>
      </c>
      <c r="D530" t="s">
        <v>314</v>
      </c>
      <c r="E530">
        <v>8</v>
      </c>
      <c r="F530" t="s">
        <v>6</v>
      </c>
      <c r="G530" t="s">
        <v>54</v>
      </c>
      <c r="H530" t="s">
        <v>102</v>
      </c>
      <c r="I530" s="2">
        <v>0.79800000000000004</v>
      </c>
      <c r="J530" s="4">
        <f t="shared" si="16"/>
        <v>0.4788</v>
      </c>
      <c r="K530" s="4">
        <f t="shared" si="17"/>
        <v>0.31920000000000004</v>
      </c>
    </row>
    <row r="531" spans="1:11" x14ac:dyDescent="0.25">
      <c r="A531" t="str">
        <f>Table1[[#This Row],[Operating System]]&amp;Table1[[#This Row],[Type]]&amp;Table1[[#This Row],[Size]]&amp;Table1[[#This Row],[vCPU]]</f>
        <v>Red Hat Enterprise Linux UsageMemory Optimizedr5dn.4xlarge16</v>
      </c>
      <c r="B531" t="s">
        <v>389</v>
      </c>
      <c r="C531" t="s">
        <v>477</v>
      </c>
      <c r="D531" t="s">
        <v>315</v>
      </c>
      <c r="E531">
        <v>16</v>
      </c>
      <c r="F531" t="s">
        <v>6</v>
      </c>
      <c r="G531" t="s">
        <v>56</v>
      </c>
      <c r="H531" t="s">
        <v>104</v>
      </c>
      <c r="I531" s="2">
        <v>1.466</v>
      </c>
      <c r="J531" s="4">
        <f t="shared" si="16"/>
        <v>0.87959999999999994</v>
      </c>
      <c r="K531" s="4">
        <f t="shared" si="17"/>
        <v>0.58640000000000003</v>
      </c>
    </row>
    <row r="532" spans="1:11" x14ac:dyDescent="0.25">
      <c r="A532" t="str">
        <f>Table1[[#This Row],[Operating System]]&amp;Table1[[#This Row],[Type]]&amp;Table1[[#This Row],[Size]]&amp;Table1[[#This Row],[vCPU]]</f>
        <v>Red Hat Enterprise Linux UsageMemory Optimizedr5dn.8xlarge32</v>
      </c>
      <c r="B532" t="s">
        <v>389</v>
      </c>
      <c r="C532" t="s">
        <v>477</v>
      </c>
      <c r="D532" t="s">
        <v>316</v>
      </c>
      <c r="E532">
        <v>32</v>
      </c>
      <c r="F532" t="s">
        <v>6</v>
      </c>
      <c r="G532" t="s">
        <v>60</v>
      </c>
      <c r="H532" t="s">
        <v>114</v>
      </c>
      <c r="I532" s="2">
        <v>2.802</v>
      </c>
      <c r="J532" s="4">
        <f t="shared" si="16"/>
        <v>1.6812</v>
      </c>
      <c r="K532" s="4">
        <f t="shared" si="17"/>
        <v>1.1208</v>
      </c>
    </row>
    <row r="533" spans="1:11" x14ac:dyDescent="0.25">
      <c r="A533" t="str">
        <f>Table1[[#This Row],[Operating System]]&amp;Table1[[#This Row],[Type]]&amp;Table1[[#This Row],[Size]]&amp;Table1[[#This Row],[vCPU]]</f>
        <v>Red Hat Enterprise Linux UsageMemory Optimizedr5dn.12xlarge48</v>
      </c>
      <c r="B533" t="s">
        <v>389</v>
      </c>
      <c r="C533" t="s">
        <v>477</v>
      </c>
      <c r="D533" t="s">
        <v>317</v>
      </c>
      <c r="E533">
        <v>48</v>
      </c>
      <c r="F533" t="s">
        <v>6</v>
      </c>
      <c r="G533" t="s">
        <v>87</v>
      </c>
      <c r="H533" t="s">
        <v>126</v>
      </c>
      <c r="I533" s="2">
        <v>4.1379999999999999</v>
      </c>
      <c r="J533" s="4">
        <f t="shared" si="16"/>
        <v>2.4827999999999997</v>
      </c>
      <c r="K533" s="4">
        <f t="shared" si="17"/>
        <v>1.6552</v>
      </c>
    </row>
    <row r="534" spans="1:11" x14ac:dyDescent="0.25">
      <c r="A534" t="str">
        <f>Table1[[#This Row],[Operating System]]&amp;Table1[[#This Row],[Type]]&amp;Table1[[#This Row],[Size]]&amp;Table1[[#This Row],[vCPU]]</f>
        <v>Red Hat Enterprise Linux UsageMemory Optimizedr5dn.16xlarge64</v>
      </c>
      <c r="B534" t="s">
        <v>389</v>
      </c>
      <c r="C534" t="s">
        <v>477</v>
      </c>
      <c r="D534" t="s">
        <v>318</v>
      </c>
      <c r="E534">
        <v>64</v>
      </c>
      <c r="F534" t="s">
        <v>6</v>
      </c>
      <c r="G534" t="s">
        <v>268</v>
      </c>
      <c r="H534" t="s">
        <v>117</v>
      </c>
      <c r="I534" s="2">
        <v>5.4740000000000002</v>
      </c>
      <c r="J534" s="4">
        <f t="shared" si="16"/>
        <v>3.2844000000000002</v>
      </c>
      <c r="K534" s="4">
        <f t="shared" si="17"/>
        <v>2.1896</v>
      </c>
    </row>
    <row r="535" spans="1:11" x14ac:dyDescent="0.25">
      <c r="A535" t="str">
        <f>Table1[[#This Row],[Operating System]]&amp;Table1[[#This Row],[Type]]&amp;Table1[[#This Row],[Size]]&amp;Table1[[#This Row],[vCPU]]</f>
        <v>Red Hat Enterprise Linux UsageMemory Optimizedr5dn.24xlarge96</v>
      </c>
      <c r="B535" t="s">
        <v>389</v>
      </c>
      <c r="C535" t="s">
        <v>477</v>
      </c>
      <c r="D535" t="s">
        <v>319</v>
      </c>
      <c r="E535">
        <v>96</v>
      </c>
      <c r="F535" t="s">
        <v>6</v>
      </c>
      <c r="G535" t="s">
        <v>287</v>
      </c>
      <c r="H535" t="s">
        <v>108</v>
      </c>
      <c r="I535" s="2">
        <v>8.1460000000000008</v>
      </c>
      <c r="J535" s="4">
        <f t="shared" si="16"/>
        <v>4.8875999999999999</v>
      </c>
      <c r="K535" s="4">
        <f t="shared" si="17"/>
        <v>3.2584000000000004</v>
      </c>
    </row>
    <row r="536" spans="1:11" x14ac:dyDescent="0.25">
      <c r="A536" t="str">
        <f>Table1[[#This Row],[Operating System]]&amp;Table1[[#This Row],[Type]]&amp;Table1[[#This Row],[Size]]&amp;Table1[[#This Row],[vCPU]]</f>
        <v>Red Hat Enterprise Linux UsageMemory Optimizedr5n.large2</v>
      </c>
      <c r="B536" t="s">
        <v>389</v>
      </c>
      <c r="C536" t="s">
        <v>477</v>
      </c>
      <c r="D536" t="s">
        <v>320</v>
      </c>
      <c r="E536">
        <v>2</v>
      </c>
      <c r="F536" t="s">
        <v>6</v>
      </c>
      <c r="G536" t="s">
        <v>14</v>
      </c>
      <c r="H536" t="s">
        <v>8</v>
      </c>
      <c r="I536" s="2">
        <v>0.20899999999999999</v>
      </c>
      <c r="J536" s="4">
        <f t="shared" si="16"/>
        <v>0.12539999999999998</v>
      </c>
      <c r="K536" s="4">
        <f t="shared" si="17"/>
        <v>8.3600000000000008E-2</v>
      </c>
    </row>
    <row r="537" spans="1:11" x14ac:dyDescent="0.25">
      <c r="A537" t="str">
        <f>Table1[[#This Row],[Operating System]]&amp;Table1[[#This Row],[Type]]&amp;Table1[[#This Row],[Size]]&amp;Table1[[#This Row],[vCPU]]</f>
        <v>Red Hat Enterprise Linux UsageMemory Optimizedr5n.xlarge4</v>
      </c>
      <c r="B537" t="s">
        <v>389</v>
      </c>
      <c r="C537" t="s">
        <v>477</v>
      </c>
      <c r="D537" t="s">
        <v>321</v>
      </c>
      <c r="E537">
        <v>4</v>
      </c>
      <c r="F537" t="s">
        <v>6</v>
      </c>
      <c r="G537" t="s">
        <v>16</v>
      </c>
      <c r="H537" t="s">
        <v>8</v>
      </c>
      <c r="I537" s="2">
        <v>0.35799999999999998</v>
      </c>
      <c r="J537" s="4">
        <f t="shared" si="16"/>
        <v>0.21479999999999999</v>
      </c>
      <c r="K537" s="4">
        <f t="shared" si="17"/>
        <v>0.14319999999999999</v>
      </c>
    </row>
    <row r="538" spans="1:11" x14ac:dyDescent="0.25">
      <c r="A538" t="str">
        <f>Table1[[#This Row],[Operating System]]&amp;Table1[[#This Row],[Type]]&amp;Table1[[#This Row],[Size]]&amp;Table1[[#This Row],[vCPU]]</f>
        <v>Red Hat Enterprise Linux UsageMemory Optimizedr5n.2xlarge8</v>
      </c>
      <c r="B538" t="s">
        <v>389</v>
      </c>
      <c r="C538" t="s">
        <v>477</v>
      </c>
      <c r="D538" t="s">
        <v>322</v>
      </c>
      <c r="E538">
        <v>8</v>
      </c>
      <c r="F538" t="s">
        <v>6</v>
      </c>
      <c r="G538" t="s">
        <v>54</v>
      </c>
      <c r="H538" t="s">
        <v>8</v>
      </c>
      <c r="I538" s="2">
        <v>0.72599999999999998</v>
      </c>
      <c r="J538" s="4">
        <f t="shared" si="16"/>
        <v>0.43559999999999999</v>
      </c>
      <c r="K538" s="4">
        <f t="shared" si="17"/>
        <v>0.29039999999999999</v>
      </c>
    </row>
    <row r="539" spans="1:11" x14ac:dyDescent="0.25">
      <c r="A539" t="str">
        <f>Table1[[#This Row],[Operating System]]&amp;Table1[[#This Row],[Type]]&amp;Table1[[#This Row],[Size]]&amp;Table1[[#This Row],[vCPU]]</f>
        <v>Red Hat Enterprise Linux UsageMemory Optimizedr5n.4xlarge16</v>
      </c>
      <c r="B539" t="s">
        <v>389</v>
      </c>
      <c r="C539" t="s">
        <v>477</v>
      </c>
      <c r="D539" t="s">
        <v>323</v>
      </c>
      <c r="E539">
        <v>16</v>
      </c>
      <c r="F539" t="s">
        <v>6</v>
      </c>
      <c r="G539" t="s">
        <v>56</v>
      </c>
      <c r="H539" t="s">
        <v>8</v>
      </c>
      <c r="I539" s="2">
        <v>1.3220000000000001</v>
      </c>
      <c r="J539" s="4">
        <f t="shared" si="16"/>
        <v>0.79320000000000002</v>
      </c>
      <c r="K539" s="4">
        <f t="shared" si="17"/>
        <v>0.52880000000000005</v>
      </c>
    </row>
    <row r="540" spans="1:11" x14ac:dyDescent="0.25">
      <c r="A540" t="str">
        <f>Table1[[#This Row],[Operating System]]&amp;Table1[[#This Row],[Type]]&amp;Table1[[#This Row],[Size]]&amp;Table1[[#This Row],[vCPU]]</f>
        <v>Red Hat Enterprise Linux UsageMemory Optimizedr5n.8xlarge32</v>
      </c>
      <c r="B540" t="s">
        <v>389</v>
      </c>
      <c r="C540" t="s">
        <v>477</v>
      </c>
      <c r="D540" t="s">
        <v>324</v>
      </c>
      <c r="E540">
        <v>32</v>
      </c>
      <c r="F540" t="s">
        <v>6</v>
      </c>
      <c r="G540" t="s">
        <v>60</v>
      </c>
      <c r="H540" t="s">
        <v>8</v>
      </c>
      <c r="I540" s="2">
        <v>2.5139999999999998</v>
      </c>
      <c r="J540" s="4">
        <f t="shared" si="16"/>
        <v>1.5083999999999997</v>
      </c>
      <c r="K540" s="4">
        <f t="shared" si="17"/>
        <v>1.0056</v>
      </c>
    </row>
    <row r="541" spans="1:11" x14ac:dyDescent="0.25">
      <c r="A541" t="str">
        <f>Table1[[#This Row],[Operating System]]&amp;Table1[[#This Row],[Type]]&amp;Table1[[#This Row],[Size]]&amp;Table1[[#This Row],[vCPU]]</f>
        <v>Red Hat Enterprise Linux UsageMemory Optimizedr5n.12xlarge48</v>
      </c>
      <c r="B541" t="s">
        <v>389</v>
      </c>
      <c r="C541" t="s">
        <v>477</v>
      </c>
      <c r="D541" t="s">
        <v>325</v>
      </c>
      <c r="E541">
        <v>48</v>
      </c>
      <c r="F541" t="s">
        <v>6</v>
      </c>
      <c r="G541" t="s">
        <v>87</v>
      </c>
      <c r="H541" t="s">
        <v>8</v>
      </c>
      <c r="I541" s="2">
        <v>3.706</v>
      </c>
      <c r="J541" s="4">
        <f t="shared" si="16"/>
        <v>2.2235999999999998</v>
      </c>
      <c r="K541" s="4">
        <f t="shared" si="17"/>
        <v>1.4824000000000002</v>
      </c>
    </row>
    <row r="542" spans="1:11" x14ac:dyDescent="0.25">
      <c r="A542" t="str">
        <f>Table1[[#This Row],[Operating System]]&amp;Table1[[#This Row],[Type]]&amp;Table1[[#This Row],[Size]]&amp;Table1[[#This Row],[vCPU]]</f>
        <v>Red Hat Enterprise Linux UsageMemory Optimizedr5n.16xlarge64</v>
      </c>
      <c r="B542" t="s">
        <v>389</v>
      </c>
      <c r="C542" t="s">
        <v>477</v>
      </c>
      <c r="D542" t="s">
        <v>326</v>
      </c>
      <c r="E542">
        <v>64</v>
      </c>
      <c r="F542" t="s">
        <v>6</v>
      </c>
      <c r="G542" t="s">
        <v>268</v>
      </c>
      <c r="H542" t="s">
        <v>8</v>
      </c>
      <c r="I542" s="2">
        <v>4.8979999999999997</v>
      </c>
      <c r="J542" s="4">
        <f t="shared" si="16"/>
        <v>2.9387999999999996</v>
      </c>
      <c r="K542" s="4">
        <f t="shared" si="17"/>
        <v>1.9592000000000001</v>
      </c>
    </row>
    <row r="543" spans="1:11" x14ac:dyDescent="0.25">
      <c r="A543" t="str">
        <f>Table1[[#This Row],[Operating System]]&amp;Table1[[#This Row],[Type]]&amp;Table1[[#This Row],[Size]]&amp;Table1[[#This Row],[vCPU]]</f>
        <v>Red Hat Enterprise Linux UsageMemory Optimizedr5n.24xlarge96</v>
      </c>
      <c r="B543" t="s">
        <v>389</v>
      </c>
      <c r="C543" t="s">
        <v>477</v>
      </c>
      <c r="D543" t="s">
        <v>327</v>
      </c>
      <c r="E543">
        <v>96</v>
      </c>
      <c r="F543" t="s">
        <v>6</v>
      </c>
      <c r="G543" t="s">
        <v>287</v>
      </c>
      <c r="H543" t="s">
        <v>8</v>
      </c>
      <c r="I543" s="2">
        <v>7.282</v>
      </c>
      <c r="J543" s="4">
        <f t="shared" si="16"/>
        <v>4.3692000000000002</v>
      </c>
      <c r="K543" s="4">
        <f t="shared" si="17"/>
        <v>2.9128000000000003</v>
      </c>
    </row>
    <row r="544" spans="1:11" x14ac:dyDescent="0.25">
      <c r="A544" t="str">
        <f>Table1[[#This Row],[Operating System]]&amp;Table1[[#This Row],[Type]]&amp;Table1[[#This Row],[Size]]&amp;Table1[[#This Row],[vCPU]]</f>
        <v>Red Hat Enterprise Linux UsageMemory Optimizedr4.large2</v>
      </c>
      <c r="B544" t="s">
        <v>389</v>
      </c>
      <c r="C544" t="s">
        <v>477</v>
      </c>
      <c r="D544" t="s">
        <v>328</v>
      </c>
      <c r="E544">
        <v>2</v>
      </c>
      <c r="F544">
        <v>8</v>
      </c>
      <c r="G544" t="s">
        <v>329</v>
      </c>
      <c r="H544" t="s">
        <v>8</v>
      </c>
      <c r="I544" s="2">
        <v>0.193</v>
      </c>
      <c r="J544" s="4">
        <f t="shared" si="16"/>
        <v>0.1158</v>
      </c>
      <c r="K544" s="4">
        <f t="shared" si="17"/>
        <v>7.7200000000000005E-2</v>
      </c>
    </row>
    <row r="545" spans="1:11" x14ac:dyDescent="0.25">
      <c r="A545" t="str">
        <f>Table1[[#This Row],[Operating System]]&amp;Table1[[#This Row],[Type]]&amp;Table1[[#This Row],[Size]]&amp;Table1[[#This Row],[vCPU]]</f>
        <v>Red Hat Enterprise Linux UsageMemory Optimizedr4.xlarge4</v>
      </c>
      <c r="B545" t="s">
        <v>389</v>
      </c>
      <c r="C545" t="s">
        <v>477</v>
      </c>
      <c r="D545" t="s">
        <v>330</v>
      </c>
      <c r="E545">
        <v>4</v>
      </c>
      <c r="F545">
        <v>16</v>
      </c>
      <c r="G545" t="s">
        <v>242</v>
      </c>
      <c r="H545" t="s">
        <v>8</v>
      </c>
      <c r="I545" s="2">
        <v>0.39600000000000002</v>
      </c>
      <c r="J545" s="4">
        <f t="shared" si="16"/>
        <v>0.23760000000000001</v>
      </c>
      <c r="K545" s="4">
        <f t="shared" si="17"/>
        <v>0.15840000000000001</v>
      </c>
    </row>
    <row r="546" spans="1:11" x14ac:dyDescent="0.25">
      <c r="A546" t="str">
        <f>Table1[[#This Row],[Operating System]]&amp;Table1[[#This Row],[Type]]&amp;Table1[[#This Row],[Size]]&amp;Table1[[#This Row],[vCPU]]</f>
        <v>Red Hat Enterprise Linux UsageMemory Optimizedr4.2xlarge8</v>
      </c>
      <c r="B546" t="s">
        <v>389</v>
      </c>
      <c r="C546" t="s">
        <v>477</v>
      </c>
      <c r="D546" t="s">
        <v>331</v>
      </c>
      <c r="E546">
        <v>8</v>
      </c>
      <c r="F546">
        <v>31</v>
      </c>
      <c r="G546" t="s">
        <v>218</v>
      </c>
      <c r="H546" t="s">
        <v>8</v>
      </c>
      <c r="I546" s="2">
        <v>0.66200000000000003</v>
      </c>
      <c r="J546" s="4">
        <f t="shared" si="16"/>
        <v>0.3972</v>
      </c>
      <c r="K546" s="4">
        <f t="shared" si="17"/>
        <v>0.26480000000000004</v>
      </c>
    </row>
    <row r="547" spans="1:11" x14ac:dyDescent="0.25">
      <c r="A547" t="str">
        <f>Table1[[#This Row],[Operating System]]&amp;Table1[[#This Row],[Type]]&amp;Table1[[#This Row],[Size]]&amp;Table1[[#This Row],[vCPU]]</f>
        <v>Red Hat Enterprise Linux UsageMemory Optimizedr4.4xlarge16</v>
      </c>
      <c r="B547" t="s">
        <v>389</v>
      </c>
      <c r="C547" t="s">
        <v>477</v>
      </c>
      <c r="D547" t="s">
        <v>332</v>
      </c>
      <c r="E547">
        <v>16</v>
      </c>
      <c r="F547">
        <v>58</v>
      </c>
      <c r="G547" t="s">
        <v>238</v>
      </c>
      <c r="H547" t="s">
        <v>8</v>
      </c>
      <c r="I547" s="2">
        <v>1.194</v>
      </c>
      <c r="J547" s="4">
        <f t="shared" si="16"/>
        <v>0.71639999999999993</v>
      </c>
      <c r="K547" s="4">
        <f t="shared" si="17"/>
        <v>0.47760000000000002</v>
      </c>
    </row>
    <row r="548" spans="1:11" x14ac:dyDescent="0.25">
      <c r="A548" t="str">
        <f>Table1[[#This Row],[Operating System]]&amp;Table1[[#This Row],[Type]]&amp;Table1[[#This Row],[Size]]&amp;Table1[[#This Row],[vCPU]]</f>
        <v>Red Hat Enterprise Linux UsageMemory Optimizedr4.8xlarge32</v>
      </c>
      <c r="B548" t="s">
        <v>389</v>
      </c>
      <c r="C548" t="s">
        <v>477</v>
      </c>
      <c r="D548" t="s">
        <v>333</v>
      </c>
      <c r="E548">
        <v>32</v>
      </c>
      <c r="F548">
        <v>97</v>
      </c>
      <c r="G548" t="s">
        <v>220</v>
      </c>
      <c r="H548" t="s">
        <v>8</v>
      </c>
      <c r="I548" s="2">
        <v>2.258</v>
      </c>
      <c r="J548" s="4">
        <f t="shared" si="16"/>
        <v>1.3548</v>
      </c>
      <c r="K548" s="4">
        <f t="shared" si="17"/>
        <v>0.9032</v>
      </c>
    </row>
    <row r="549" spans="1:11" x14ac:dyDescent="0.25">
      <c r="A549" t="str">
        <f>Table1[[#This Row],[Operating System]]&amp;Table1[[#This Row],[Type]]&amp;Table1[[#This Row],[Size]]&amp;Table1[[#This Row],[vCPU]]</f>
        <v>Red Hat Enterprise Linux UsageMemory Optimizedr4.16xlarge64</v>
      </c>
      <c r="B549" t="s">
        <v>389</v>
      </c>
      <c r="C549" t="s">
        <v>477</v>
      </c>
      <c r="D549" t="s">
        <v>334</v>
      </c>
      <c r="E549">
        <v>64</v>
      </c>
      <c r="F549">
        <v>201</v>
      </c>
      <c r="G549" t="s">
        <v>222</v>
      </c>
      <c r="H549" t="s">
        <v>8</v>
      </c>
      <c r="I549" s="2">
        <v>4.3860000000000001</v>
      </c>
      <c r="J549" s="4">
        <f t="shared" si="16"/>
        <v>2.6316000000000002</v>
      </c>
      <c r="K549" s="4">
        <f t="shared" si="17"/>
        <v>1.7544000000000002</v>
      </c>
    </row>
    <row r="550" spans="1:11" x14ac:dyDescent="0.25">
      <c r="A550" t="str">
        <f>Table1[[#This Row],[Operating System]]&amp;Table1[[#This Row],[Type]]&amp;Table1[[#This Row],[Size]]&amp;Table1[[#This Row],[vCPU]]</f>
        <v>Red Hat Enterprise Linux UsageMemory Optimizedz1d.large2</v>
      </c>
      <c r="B550" t="s">
        <v>389</v>
      </c>
      <c r="C550" t="s">
        <v>477</v>
      </c>
      <c r="D550" t="s">
        <v>335</v>
      </c>
      <c r="E550">
        <v>2</v>
      </c>
      <c r="F550">
        <v>12</v>
      </c>
      <c r="G550" t="s">
        <v>14</v>
      </c>
      <c r="H550" t="s">
        <v>98</v>
      </c>
      <c r="I550" s="2">
        <v>0.246</v>
      </c>
      <c r="J550" s="4">
        <f t="shared" si="16"/>
        <v>0.14759999999999998</v>
      </c>
      <c r="K550" s="4">
        <f t="shared" si="17"/>
        <v>9.8400000000000001E-2</v>
      </c>
    </row>
    <row r="551" spans="1:11" x14ac:dyDescent="0.25">
      <c r="A551" t="str">
        <f>Table1[[#This Row],[Operating System]]&amp;Table1[[#This Row],[Type]]&amp;Table1[[#This Row],[Size]]&amp;Table1[[#This Row],[vCPU]]</f>
        <v>Red Hat Enterprise Linux UsageMemory Optimizedz1d.xlarge4</v>
      </c>
      <c r="B551" t="s">
        <v>389</v>
      </c>
      <c r="C551" t="s">
        <v>477</v>
      </c>
      <c r="D551" t="s">
        <v>336</v>
      </c>
      <c r="E551">
        <v>4</v>
      </c>
      <c r="F551">
        <v>23</v>
      </c>
      <c r="G551" t="s">
        <v>16</v>
      </c>
      <c r="H551" t="s">
        <v>100</v>
      </c>
      <c r="I551" s="2">
        <v>0.432</v>
      </c>
      <c r="J551" s="4">
        <f t="shared" si="16"/>
        <v>0.25919999999999999</v>
      </c>
      <c r="K551" s="4">
        <f t="shared" si="17"/>
        <v>0.17280000000000001</v>
      </c>
    </row>
    <row r="552" spans="1:11" x14ac:dyDescent="0.25">
      <c r="A552" t="str">
        <f>Table1[[#This Row],[Operating System]]&amp;Table1[[#This Row],[Type]]&amp;Table1[[#This Row],[Size]]&amp;Table1[[#This Row],[vCPU]]</f>
        <v>Red Hat Enterprise Linux UsageMemory Optimizedz1d.2xlarge8</v>
      </c>
      <c r="B552" t="s">
        <v>389</v>
      </c>
      <c r="C552" t="s">
        <v>477</v>
      </c>
      <c r="D552" t="s">
        <v>337</v>
      </c>
      <c r="E552">
        <v>8</v>
      </c>
      <c r="F552">
        <v>45</v>
      </c>
      <c r="G552" t="s">
        <v>54</v>
      </c>
      <c r="H552" t="s">
        <v>102</v>
      </c>
      <c r="I552" s="2">
        <v>0.874</v>
      </c>
      <c r="J552" s="4">
        <f t="shared" si="16"/>
        <v>0.52439999999999998</v>
      </c>
      <c r="K552" s="4">
        <f t="shared" si="17"/>
        <v>0.34960000000000002</v>
      </c>
    </row>
    <row r="553" spans="1:11" x14ac:dyDescent="0.25">
      <c r="A553" t="str">
        <f>Table1[[#This Row],[Operating System]]&amp;Table1[[#This Row],[Type]]&amp;Table1[[#This Row],[Size]]&amp;Table1[[#This Row],[vCPU]]</f>
        <v>Red Hat Enterprise Linux UsageMemory Optimizedz1d.3xlarge12</v>
      </c>
      <c r="B553" t="s">
        <v>389</v>
      </c>
      <c r="C553" t="s">
        <v>477</v>
      </c>
      <c r="D553" t="s">
        <v>338</v>
      </c>
      <c r="E553">
        <v>12</v>
      </c>
      <c r="F553">
        <v>64</v>
      </c>
      <c r="G553" t="s">
        <v>151</v>
      </c>
      <c r="H553" t="s">
        <v>339</v>
      </c>
      <c r="I553" s="2">
        <v>1.246</v>
      </c>
      <c r="J553" s="4">
        <f t="shared" si="16"/>
        <v>0.74759999999999993</v>
      </c>
      <c r="K553" s="4">
        <f t="shared" si="17"/>
        <v>0.49840000000000001</v>
      </c>
    </row>
    <row r="554" spans="1:11" x14ac:dyDescent="0.25">
      <c r="A554" t="str">
        <f>Table1[[#This Row],[Operating System]]&amp;Table1[[#This Row],[Type]]&amp;Table1[[#This Row],[Size]]&amp;Table1[[#This Row],[vCPU]]</f>
        <v>Red Hat Enterprise Linux UsageMemory Optimizedz1d.6xlarge24</v>
      </c>
      <c r="B554" t="s">
        <v>389</v>
      </c>
      <c r="C554" t="s">
        <v>477</v>
      </c>
      <c r="D554" t="s">
        <v>340</v>
      </c>
      <c r="E554">
        <v>24</v>
      </c>
      <c r="F554">
        <v>116</v>
      </c>
      <c r="G554" t="s">
        <v>58</v>
      </c>
      <c r="H554" t="s">
        <v>191</v>
      </c>
      <c r="I554" s="2">
        <v>2.3620000000000001</v>
      </c>
      <c r="J554" s="4">
        <f t="shared" si="16"/>
        <v>1.4172</v>
      </c>
      <c r="K554" s="4">
        <f t="shared" si="17"/>
        <v>0.94480000000000008</v>
      </c>
    </row>
    <row r="555" spans="1:11" x14ac:dyDescent="0.25">
      <c r="A555" t="str">
        <f>Table1[[#This Row],[Operating System]]&amp;Table1[[#This Row],[Type]]&amp;Table1[[#This Row],[Size]]&amp;Table1[[#This Row],[vCPU]]</f>
        <v>Red Hat Enterprise Linux UsageMemory Optimizedz1d.12xlarge48</v>
      </c>
      <c r="B555" t="s">
        <v>389</v>
      </c>
      <c r="C555" t="s">
        <v>477</v>
      </c>
      <c r="D555" t="s">
        <v>341</v>
      </c>
      <c r="E555">
        <v>48</v>
      </c>
      <c r="F555">
        <v>235</v>
      </c>
      <c r="G555" t="s">
        <v>87</v>
      </c>
      <c r="H555" t="s">
        <v>106</v>
      </c>
      <c r="I555" s="2">
        <v>4.5940000000000003</v>
      </c>
      <c r="J555" s="4">
        <f t="shared" si="16"/>
        <v>2.7564000000000002</v>
      </c>
      <c r="K555" s="4">
        <f t="shared" si="17"/>
        <v>1.8376000000000001</v>
      </c>
    </row>
    <row r="556" spans="1:11" x14ac:dyDescent="0.25">
      <c r="A556" t="str">
        <f>Table1[[#This Row],[Operating System]]&amp;Table1[[#This Row],[Type]]&amp;Table1[[#This Row],[Size]]&amp;Table1[[#This Row],[vCPU]]</f>
        <v>Red Hat Enterprise Linux UsageMemory Optimizedz1d.metal48</v>
      </c>
      <c r="B556" t="s">
        <v>389</v>
      </c>
      <c r="C556" t="s">
        <v>477</v>
      </c>
      <c r="D556" t="s">
        <v>342</v>
      </c>
      <c r="E556">
        <v>48</v>
      </c>
      <c r="F556">
        <v>271</v>
      </c>
      <c r="G556" t="s">
        <v>87</v>
      </c>
      <c r="H556" t="s">
        <v>106</v>
      </c>
      <c r="I556" s="2">
        <v>4.5940000000000003</v>
      </c>
      <c r="J556" s="4">
        <f t="shared" si="16"/>
        <v>2.7564000000000002</v>
      </c>
      <c r="K556" s="4">
        <f t="shared" si="17"/>
        <v>1.8376000000000001</v>
      </c>
    </row>
    <row r="557" spans="1:11" x14ac:dyDescent="0.25">
      <c r="A557" t="str">
        <f>Table1[[#This Row],[Operating System]]&amp;Table1[[#This Row],[Type]]&amp;Table1[[#This Row],[Size]]&amp;Table1[[#This Row],[vCPU]]</f>
        <v>Red Hat Enterprise Linux UsageStorage Optimizedi3.large2</v>
      </c>
      <c r="B557" t="s">
        <v>389</v>
      </c>
      <c r="C557" t="s">
        <v>474</v>
      </c>
      <c r="D557" t="s">
        <v>343</v>
      </c>
      <c r="E557">
        <v>2</v>
      </c>
      <c r="F557">
        <v>8</v>
      </c>
      <c r="G557" t="s">
        <v>329</v>
      </c>
      <c r="H557" t="s">
        <v>69</v>
      </c>
      <c r="I557" s="2">
        <v>0.216</v>
      </c>
      <c r="J557" s="4">
        <f t="shared" si="16"/>
        <v>0.12959999999999999</v>
      </c>
      <c r="K557" s="4">
        <f t="shared" si="17"/>
        <v>8.6400000000000005E-2</v>
      </c>
    </row>
    <row r="558" spans="1:11" x14ac:dyDescent="0.25">
      <c r="A558" t="str">
        <f>Table1[[#This Row],[Operating System]]&amp;Table1[[#This Row],[Type]]&amp;Table1[[#This Row],[Size]]&amp;Table1[[#This Row],[vCPU]]</f>
        <v>Red Hat Enterprise Linux UsageStorage Optimizedi3.xlarge4</v>
      </c>
      <c r="B558" t="s">
        <v>389</v>
      </c>
      <c r="C558" t="s">
        <v>474</v>
      </c>
      <c r="D558" t="s">
        <v>344</v>
      </c>
      <c r="E558">
        <v>4</v>
      </c>
      <c r="F558">
        <v>16</v>
      </c>
      <c r="G558" t="s">
        <v>242</v>
      </c>
      <c r="H558" t="s">
        <v>71</v>
      </c>
      <c r="I558" s="2">
        <v>0.372</v>
      </c>
      <c r="J558" s="4">
        <f t="shared" si="16"/>
        <v>0.22319999999999998</v>
      </c>
      <c r="K558" s="4">
        <f t="shared" si="17"/>
        <v>0.14880000000000002</v>
      </c>
    </row>
    <row r="559" spans="1:11" x14ac:dyDescent="0.25">
      <c r="A559" t="str">
        <f>Table1[[#This Row],[Operating System]]&amp;Table1[[#This Row],[Type]]&amp;Table1[[#This Row],[Size]]&amp;Table1[[#This Row],[vCPU]]</f>
        <v>Red Hat Enterprise Linux UsageStorage Optimizedi3.2xlarge8</v>
      </c>
      <c r="B559" t="s">
        <v>389</v>
      </c>
      <c r="C559" t="s">
        <v>474</v>
      </c>
      <c r="D559" t="s">
        <v>345</v>
      </c>
      <c r="E559">
        <v>8</v>
      </c>
      <c r="F559">
        <v>31</v>
      </c>
      <c r="G559" t="s">
        <v>218</v>
      </c>
      <c r="H559" t="s">
        <v>73</v>
      </c>
      <c r="I559" s="2">
        <v>0.754</v>
      </c>
      <c r="J559" s="4">
        <f t="shared" si="16"/>
        <v>0.45239999999999997</v>
      </c>
      <c r="K559" s="4">
        <f t="shared" si="17"/>
        <v>0.30160000000000003</v>
      </c>
    </row>
    <row r="560" spans="1:11" x14ac:dyDescent="0.25">
      <c r="A560" t="str">
        <f>Table1[[#This Row],[Operating System]]&amp;Table1[[#This Row],[Type]]&amp;Table1[[#This Row],[Size]]&amp;Table1[[#This Row],[vCPU]]</f>
        <v>Red Hat Enterprise Linux UsageStorage Optimizedi3.4xlarge16</v>
      </c>
      <c r="B560" t="s">
        <v>389</v>
      </c>
      <c r="C560" t="s">
        <v>474</v>
      </c>
      <c r="D560" t="s">
        <v>346</v>
      </c>
      <c r="E560">
        <v>16</v>
      </c>
      <c r="F560">
        <v>58</v>
      </c>
      <c r="G560" t="s">
        <v>238</v>
      </c>
      <c r="H560" t="s">
        <v>77</v>
      </c>
      <c r="I560" s="2">
        <v>1.3779999999999999</v>
      </c>
      <c r="J560" s="4">
        <f t="shared" si="16"/>
        <v>0.82679999999999987</v>
      </c>
      <c r="K560" s="4">
        <f t="shared" si="17"/>
        <v>0.55120000000000002</v>
      </c>
    </row>
    <row r="561" spans="1:11" x14ac:dyDescent="0.25">
      <c r="A561" t="str">
        <f>Table1[[#This Row],[Operating System]]&amp;Table1[[#This Row],[Type]]&amp;Table1[[#This Row],[Size]]&amp;Table1[[#This Row],[vCPU]]</f>
        <v>Red Hat Enterprise Linux UsageStorage Optimizedi3.8xlarge32</v>
      </c>
      <c r="B561" t="s">
        <v>389</v>
      </c>
      <c r="C561" t="s">
        <v>474</v>
      </c>
      <c r="D561" t="s">
        <v>347</v>
      </c>
      <c r="E561">
        <v>32</v>
      </c>
      <c r="F561">
        <v>97</v>
      </c>
      <c r="G561" t="s">
        <v>220</v>
      </c>
      <c r="H561" t="s">
        <v>348</v>
      </c>
      <c r="I561" s="2">
        <v>2.6259999999999999</v>
      </c>
      <c r="J561" s="4">
        <f t="shared" si="16"/>
        <v>1.5755999999999999</v>
      </c>
      <c r="K561" s="4">
        <f t="shared" si="17"/>
        <v>1.0504</v>
      </c>
    </row>
    <row r="562" spans="1:11" x14ac:dyDescent="0.25">
      <c r="A562" t="str">
        <f>Table1[[#This Row],[Operating System]]&amp;Table1[[#This Row],[Type]]&amp;Table1[[#This Row],[Size]]&amp;Table1[[#This Row],[vCPU]]</f>
        <v>Red Hat Enterprise Linux UsageStorage Optimizedi3.16xlarge64</v>
      </c>
      <c r="B562" t="s">
        <v>389</v>
      </c>
      <c r="C562" t="s">
        <v>474</v>
      </c>
      <c r="D562" t="s">
        <v>349</v>
      </c>
      <c r="E562">
        <v>64</v>
      </c>
      <c r="F562">
        <v>201</v>
      </c>
      <c r="G562" t="s">
        <v>222</v>
      </c>
      <c r="H562" t="s">
        <v>350</v>
      </c>
      <c r="I562" s="2">
        <v>5.1219999999999999</v>
      </c>
      <c r="J562" s="4">
        <f t="shared" si="16"/>
        <v>3.0731999999999999</v>
      </c>
      <c r="K562" s="4">
        <f t="shared" si="17"/>
        <v>2.0488</v>
      </c>
    </row>
    <row r="563" spans="1:11" x14ac:dyDescent="0.25">
      <c r="A563" t="str">
        <f>Table1[[#This Row],[Operating System]]&amp;Table1[[#This Row],[Type]]&amp;Table1[[#This Row],[Size]]&amp;Table1[[#This Row],[vCPU]]</f>
        <v>Red Hat Enterprise Linux UsageStorage Optimizedi3.metal64</v>
      </c>
      <c r="B563" t="s">
        <v>389</v>
      </c>
      <c r="C563" t="s">
        <v>474</v>
      </c>
      <c r="D563" t="s">
        <v>351</v>
      </c>
      <c r="E563">
        <v>64</v>
      </c>
      <c r="F563">
        <v>208</v>
      </c>
      <c r="G563" t="s">
        <v>268</v>
      </c>
      <c r="H563" t="s">
        <v>350</v>
      </c>
      <c r="I563" s="2">
        <v>5.1219999999999999</v>
      </c>
      <c r="J563" s="4">
        <f t="shared" si="16"/>
        <v>3.0731999999999999</v>
      </c>
      <c r="K563" s="4">
        <f t="shared" si="17"/>
        <v>2.0488</v>
      </c>
    </row>
    <row r="564" spans="1:11" x14ac:dyDescent="0.25">
      <c r="A564" t="str">
        <f>Table1[[#This Row],[Operating System]]&amp;Table1[[#This Row],[Type]]&amp;Table1[[#This Row],[Size]]&amp;Table1[[#This Row],[vCPU]]</f>
        <v>Red Hat Enterprise Linux UsageStorage Optimizedi3en.large2</v>
      </c>
      <c r="B564" t="s">
        <v>389</v>
      </c>
      <c r="C564" t="s">
        <v>474</v>
      </c>
      <c r="D564" t="s">
        <v>352</v>
      </c>
      <c r="E564">
        <v>2</v>
      </c>
      <c r="F564">
        <v>10</v>
      </c>
      <c r="G564" t="s">
        <v>14</v>
      </c>
      <c r="H564" t="s">
        <v>353</v>
      </c>
      <c r="I564" s="2">
        <v>0.28599999999999998</v>
      </c>
      <c r="J564" s="4">
        <f t="shared" si="16"/>
        <v>0.17159999999999997</v>
      </c>
      <c r="K564" s="4">
        <f t="shared" si="17"/>
        <v>0.1144</v>
      </c>
    </row>
    <row r="565" spans="1:11" x14ac:dyDescent="0.25">
      <c r="A565" t="str">
        <f>Table1[[#This Row],[Operating System]]&amp;Table1[[#This Row],[Type]]&amp;Table1[[#This Row],[Size]]&amp;Table1[[#This Row],[vCPU]]</f>
        <v>Red Hat Enterprise Linux UsageStorage Optimizedi3en.xlarge4</v>
      </c>
      <c r="B565" t="s">
        <v>389</v>
      </c>
      <c r="C565" t="s">
        <v>474</v>
      </c>
      <c r="D565" t="s">
        <v>354</v>
      </c>
      <c r="E565">
        <v>4</v>
      </c>
      <c r="F565" t="s">
        <v>6</v>
      </c>
      <c r="G565" t="s">
        <v>16</v>
      </c>
      <c r="H565" t="s">
        <v>355</v>
      </c>
      <c r="I565" s="2">
        <v>0.51200000000000001</v>
      </c>
      <c r="J565" s="4">
        <f t="shared" si="16"/>
        <v>0.30719999999999997</v>
      </c>
      <c r="K565" s="4">
        <f t="shared" si="17"/>
        <v>0.20480000000000001</v>
      </c>
    </row>
    <row r="566" spans="1:11" x14ac:dyDescent="0.25">
      <c r="A566" t="str">
        <f>Table1[[#This Row],[Operating System]]&amp;Table1[[#This Row],[Type]]&amp;Table1[[#This Row],[Size]]&amp;Table1[[#This Row],[vCPU]]</f>
        <v>Red Hat Enterprise Linux UsageStorage Optimizedi3en.2xlarge8</v>
      </c>
      <c r="B566" t="s">
        <v>389</v>
      </c>
      <c r="C566" t="s">
        <v>474</v>
      </c>
      <c r="D566" t="s">
        <v>356</v>
      </c>
      <c r="E566">
        <v>8</v>
      </c>
      <c r="F566">
        <v>37</v>
      </c>
      <c r="G566" t="s">
        <v>54</v>
      </c>
      <c r="H566" t="s">
        <v>357</v>
      </c>
      <c r="I566" s="2">
        <v>1.034</v>
      </c>
      <c r="J566" s="4">
        <f t="shared" si="16"/>
        <v>0.62039999999999995</v>
      </c>
      <c r="K566" s="4">
        <f t="shared" si="17"/>
        <v>0.41360000000000002</v>
      </c>
    </row>
    <row r="567" spans="1:11" x14ac:dyDescent="0.25">
      <c r="A567" t="str">
        <f>Table1[[#This Row],[Operating System]]&amp;Table1[[#This Row],[Type]]&amp;Table1[[#This Row],[Size]]&amp;Table1[[#This Row],[vCPU]]</f>
        <v>Red Hat Enterprise Linux UsageStorage Optimizedi3en.3xlarge12</v>
      </c>
      <c r="B567" t="s">
        <v>389</v>
      </c>
      <c r="C567" t="s">
        <v>474</v>
      </c>
      <c r="D567" t="s">
        <v>358</v>
      </c>
      <c r="E567">
        <v>12</v>
      </c>
      <c r="F567" t="s">
        <v>6</v>
      </c>
      <c r="G567" t="s">
        <v>151</v>
      </c>
      <c r="H567" t="s">
        <v>359</v>
      </c>
      <c r="I567" s="2">
        <v>1.486</v>
      </c>
      <c r="J567" s="4">
        <f t="shared" si="16"/>
        <v>0.89159999999999995</v>
      </c>
      <c r="K567" s="4">
        <f t="shared" si="17"/>
        <v>0.59440000000000004</v>
      </c>
    </row>
    <row r="568" spans="1:11" x14ac:dyDescent="0.25">
      <c r="A568" t="str">
        <f>Table1[[#This Row],[Operating System]]&amp;Table1[[#This Row],[Type]]&amp;Table1[[#This Row],[Size]]&amp;Table1[[#This Row],[vCPU]]</f>
        <v>Red Hat Enterprise Linux UsageStorage Optimizedi3en.6xlarge24</v>
      </c>
      <c r="B568" t="s">
        <v>389</v>
      </c>
      <c r="C568" t="s">
        <v>474</v>
      </c>
      <c r="D568" t="s">
        <v>360</v>
      </c>
      <c r="E568">
        <v>24</v>
      </c>
      <c r="F568" t="s">
        <v>6</v>
      </c>
      <c r="G568" t="s">
        <v>58</v>
      </c>
      <c r="H568" t="s">
        <v>361</v>
      </c>
      <c r="I568" s="2">
        <v>2.8420000000000001</v>
      </c>
      <c r="J568" s="4">
        <f t="shared" si="16"/>
        <v>1.7052</v>
      </c>
      <c r="K568" s="4">
        <f t="shared" si="17"/>
        <v>1.1368</v>
      </c>
    </row>
    <row r="569" spans="1:11" x14ac:dyDescent="0.25">
      <c r="A569" t="str">
        <f>Table1[[#This Row],[Operating System]]&amp;Table1[[#This Row],[Type]]&amp;Table1[[#This Row],[Size]]&amp;Table1[[#This Row],[vCPU]]</f>
        <v>Red Hat Enterprise Linux UsageStorage Optimizedi3en.12xlarge48</v>
      </c>
      <c r="B569" t="s">
        <v>389</v>
      </c>
      <c r="C569" t="s">
        <v>474</v>
      </c>
      <c r="D569" t="s">
        <v>362</v>
      </c>
      <c r="E569">
        <v>48</v>
      </c>
      <c r="F569">
        <v>168</v>
      </c>
      <c r="G569" t="s">
        <v>87</v>
      </c>
      <c r="H569" t="s">
        <v>363</v>
      </c>
      <c r="I569" s="2">
        <v>5.5540000000000003</v>
      </c>
      <c r="J569" s="4">
        <f t="shared" si="16"/>
        <v>3.3324000000000003</v>
      </c>
      <c r="K569" s="4">
        <f t="shared" si="17"/>
        <v>2.2216</v>
      </c>
    </row>
    <row r="570" spans="1:11" x14ac:dyDescent="0.25">
      <c r="A570" t="str">
        <f>Table1[[#This Row],[Operating System]]&amp;Table1[[#This Row],[Type]]&amp;Table1[[#This Row],[Size]]&amp;Table1[[#This Row],[vCPU]]</f>
        <v>Red Hat Enterprise Linux UsageStorage Optimizedi3en.24xlarge96</v>
      </c>
      <c r="B570" t="s">
        <v>389</v>
      </c>
      <c r="C570" t="s">
        <v>474</v>
      </c>
      <c r="D570" t="s">
        <v>364</v>
      </c>
      <c r="E570">
        <v>96</v>
      </c>
      <c r="F570">
        <v>337</v>
      </c>
      <c r="G570" t="s">
        <v>287</v>
      </c>
      <c r="H570" t="s">
        <v>365</v>
      </c>
      <c r="I570" s="2">
        <v>10.978</v>
      </c>
      <c r="J570" s="4">
        <f t="shared" ref="J570:J632" si="18">I570*0.6</f>
        <v>6.5867999999999993</v>
      </c>
      <c r="K570" s="4">
        <f t="shared" ref="K570:K632" si="19">I570*0.4</f>
        <v>4.3912000000000004</v>
      </c>
    </row>
    <row r="571" spans="1:11" x14ac:dyDescent="0.25">
      <c r="A571" t="str">
        <f>Table1[[#This Row],[Operating System]]&amp;Table1[[#This Row],[Type]]&amp;Table1[[#This Row],[Size]]&amp;Table1[[#This Row],[vCPU]]</f>
        <v>Red Hat Enterprise Linux UsageStorage Optimizedi3en.metal96</v>
      </c>
      <c r="B571" t="s">
        <v>389</v>
      </c>
      <c r="C571" t="s">
        <v>474</v>
      </c>
      <c r="D571" t="s">
        <v>366</v>
      </c>
      <c r="E571">
        <v>96</v>
      </c>
      <c r="F571" t="s">
        <v>6</v>
      </c>
      <c r="G571" t="s">
        <v>287</v>
      </c>
      <c r="H571" t="s">
        <v>365</v>
      </c>
      <c r="I571" s="2">
        <v>10.978</v>
      </c>
      <c r="J571" s="4">
        <f t="shared" si="18"/>
        <v>6.5867999999999993</v>
      </c>
      <c r="K571" s="4">
        <f t="shared" si="19"/>
        <v>4.3912000000000004</v>
      </c>
    </row>
    <row r="572" spans="1:11" x14ac:dyDescent="0.25">
      <c r="A572" t="str">
        <f>Table1[[#This Row],[Operating System]]&amp;Table1[[#This Row],[Type]]&amp;Table1[[#This Row],[Size]]&amp;Table1[[#This Row],[vCPU]]</f>
        <v>Red Hat Enterprise Linux UsageStorage Optimizedh1.2xlarge8</v>
      </c>
      <c r="B572" t="s">
        <v>389</v>
      </c>
      <c r="C572" t="s">
        <v>474</v>
      </c>
      <c r="D572" t="s">
        <v>367</v>
      </c>
      <c r="E572">
        <v>8</v>
      </c>
      <c r="F572">
        <v>31</v>
      </c>
      <c r="G572" t="s">
        <v>16</v>
      </c>
      <c r="H572" t="s">
        <v>368</v>
      </c>
      <c r="I572" s="2">
        <v>0.59799999999999998</v>
      </c>
      <c r="J572" s="4">
        <f t="shared" si="18"/>
        <v>0.35879999999999995</v>
      </c>
      <c r="K572" s="4">
        <f t="shared" si="19"/>
        <v>0.2392</v>
      </c>
    </row>
    <row r="573" spans="1:11" x14ac:dyDescent="0.25">
      <c r="A573" t="str">
        <f>Table1[[#This Row],[Operating System]]&amp;Table1[[#This Row],[Type]]&amp;Table1[[#This Row],[Size]]&amp;Table1[[#This Row],[vCPU]]</f>
        <v>Red Hat Enterprise Linux UsageStorage Optimizedh1.4xlarge16</v>
      </c>
      <c r="B573" t="s">
        <v>389</v>
      </c>
      <c r="C573" t="s">
        <v>474</v>
      </c>
      <c r="D573" t="s">
        <v>369</v>
      </c>
      <c r="E573">
        <v>16</v>
      </c>
      <c r="F573">
        <v>58</v>
      </c>
      <c r="G573" t="s">
        <v>54</v>
      </c>
      <c r="H573" t="s">
        <v>370</v>
      </c>
      <c r="I573" s="2">
        <v>1.0660000000000001</v>
      </c>
      <c r="J573" s="4">
        <f t="shared" si="18"/>
        <v>0.63960000000000006</v>
      </c>
      <c r="K573" s="4">
        <f t="shared" si="19"/>
        <v>0.42640000000000006</v>
      </c>
    </row>
    <row r="574" spans="1:11" x14ac:dyDescent="0.25">
      <c r="A574" t="str">
        <f>Table1[[#This Row],[Operating System]]&amp;Table1[[#This Row],[Type]]&amp;Table1[[#This Row],[Size]]&amp;Table1[[#This Row],[vCPU]]</f>
        <v>Red Hat Enterprise Linux UsageStorage Optimizedh1.8xlarge32</v>
      </c>
      <c r="B574" t="s">
        <v>389</v>
      </c>
      <c r="C574" t="s">
        <v>474</v>
      </c>
      <c r="D574" t="s">
        <v>371</v>
      </c>
      <c r="E574">
        <v>32</v>
      </c>
      <c r="F574">
        <v>97</v>
      </c>
      <c r="G574" t="s">
        <v>56</v>
      </c>
      <c r="H574" t="s">
        <v>372</v>
      </c>
      <c r="I574" s="2">
        <v>2.0019999999999998</v>
      </c>
      <c r="J574" s="4">
        <f t="shared" si="18"/>
        <v>1.2011999999999998</v>
      </c>
      <c r="K574" s="4">
        <f t="shared" si="19"/>
        <v>0.80079999999999996</v>
      </c>
    </row>
    <row r="575" spans="1:11" x14ac:dyDescent="0.25">
      <c r="A575" t="str">
        <f>Table1[[#This Row],[Operating System]]&amp;Table1[[#This Row],[Type]]&amp;Table1[[#This Row],[Size]]&amp;Table1[[#This Row],[vCPU]]</f>
        <v>Red Hat Enterprise Linux UsageStorage Optimizedh1.16xlarge64</v>
      </c>
      <c r="B575" t="s">
        <v>389</v>
      </c>
      <c r="C575" t="s">
        <v>474</v>
      </c>
      <c r="D575" t="s">
        <v>373</v>
      </c>
      <c r="E575">
        <v>64</v>
      </c>
      <c r="F575">
        <v>201</v>
      </c>
      <c r="G575" t="s">
        <v>60</v>
      </c>
      <c r="H575" t="s">
        <v>374</v>
      </c>
      <c r="I575" s="2">
        <v>3.8740000000000001</v>
      </c>
      <c r="J575" s="4">
        <f t="shared" si="18"/>
        <v>2.3243999999999998</v>
      </c>
      <c r="K575" s="4">
        <f t="shared" si="19"/>
        <v>1.5496000000000001</v>
      </c>
    </row>
    <row r="576" spans="1:11" x14ac:dyDescent="0.25">
      <c r="A576" t="str">
        <f>Table1[[#This Row],[Operating System]]&amp;Table1[[#This Row],[Type]]&amp;Table1[[#This Row],[Size]]&amp;Table1[[#This Row],[vCPU]]</f>
        <v>Red Hat Enterprise Linux UsageStorage Optimizedd2.xlarge4</v>
      </c>
      <c r="B576" t="s">
        <v>389</v>
      </c>
      <c r="C576" t="s">
        <v>474</v>
      </c>
      <c r="D576" t="s">
        <v>375</v>
      </c>
      <c r="E576">
        <v>4</v>
      </c>
      <c r="F576">
        <v>14</v>
      </c>
      <c r="G576" t="s">
        <v>242</v>
      </c>
      <c r="H576" t="s">
        <v>376</v>
      </c>
      <c r="I576" s="2">
        <v>0.75</v>
      </c>
      <c r="J576" s="4">
        <f t="shared" si="18"/>
        <v>0.44999999999999996</v>
      </c>
      <c r="K576" s="4">
        <f t="shared" si="19"/>
        <v>0.30000000000000004</v>
      </c>
    </row>
    <row r="577" spans="1:11" x14ac:dyDescent="0.25">
      <c r="A577" t="str">
        <f>Table1[[#This Row],[Operating System]]&amp;Table1[[#This Row],[Type]]&amp;Table1[[#This Row],[Size]]&amp;Table1[[#This Row],[vCPU]]</f>
        <v>Red Hat Enterprise Linux UsageStorage Optimizedd2.2xlarge8</v>
      </c>
      <c r="B577" t="s">
        <v>389</v>
      </c>
      <c r="C577" t="s">
        <v>474</v>
      </c>
      <c r="D577" t="s">
        <v>377</v>
      </c>
      <c r="E577">
        <v>8</v>
      </c>
      <c r="F577">
        <v>28</v>
      </c>
      <c r="G577" t="s">
        <v>218</v>
      </c>
      <c r="H577" t="s">
        <v>378</v>
      </c>
      <c r="I577" s="2">
        <v>1.51</v>
      </c>
      <c r="J577" s="4">
        <f t="shared" si="18"/>
        <v>0.90599999999999992</v>
      </c>
      <c r="K577" s="4">
        <f t="shared" si="19"/>
        <v>0.60400000000000009</v>
      </c>
    </row>
    <row r="578" spans="1:11" x14ac:dyDescent="0.25">
      <c r="A578" t="str">
        <f>Table1[[#This Row],[Operating System]]&amp;Table1[[#This Row],[Type]]&amp;Table1[[#This Row],[Size]]&amp;Table1[[#This Row],[vCPU]]</f>
        <v>Red Hat Enterprise Linux UsageStorage Optimizedd2.4xlarge16</v>
      </c>
      <c r="B578" t="s">
        <v>389</v>
      </c>
      <c r="C578" t="s">
        <v>474</v>
      </c>
      <c r="D578" t="s">
        <v>379</v>
      </c>
      <c r="E578">
        <v>16</v>
      </c>
      <c r="F578">
        <v>56</v>
      </c>
      <c r="G578" t="s">
        <v>238</v>
      </c>
      <c r="H578" t="s">
        <v>380</v>
      </c>
      <c r="I578" s="2">
        <v>2.89</v>
      </c>
      <c r="J578" s="4">
        <f t="shared" si="18"/>
        <v>1.734</v>
      </c>
      <c r="K578" s="4">
        <f t="shared" si="19"/>
        <v>1.1560000000000001</v>
      </c>
    </row>
    <row r="579" spans="1:11" x14ac:dyDescent="0.25">
      <c r="A579" t="str">
        <f>Table1[[#This Row],[Operating System]]&amp;Table1[[#This Row],[Type]]&amp;Table1[[#This Row],[Size]]&amp;Table1[[#This Row],[vCPU]]</f>
        <v>Red Hat Enterprise Linux UsageStorage Optimizedd2.8xlarge36</v>
      </c>
      <c r="B579" t="s">
        <v>389</v>
      </c>
      <c r="C579" t="s">
        <v>474</v>
      </c>
      <c r="D579" t="s">
        <v>381</v>
      </c>
      <c r="E579">
        <v>36</v>
      </c>
      <c r="F579">
        <v>116</v>
      </c>
      <c r="G579" t="s">
        <v>220</v>
      </c>
      <c r="H579" t="s">
        <v>382</v>
      </c>
      <c r="I579" s="2">
        <v>5.65</v>
      </c>
      <c r="J579" s="4">
        <f t="shared" si="18"/>
        <v>3.39</v>
      </c>
      <c r="K579" s="4">
        <f t="shared" si="19"/>
        <v>2.2600000000000002</v>
      </c>
    </row>
    <row r="580" spans="1:11" x14ac:dyDescent="0.25">
      <c r="A580" t="str">
        <f>Table1[[#This Row],[Operating System]]&amp;Table1[[#This Row],[Type]]&amp;Table1[[#This Row],[Size]]&amp;Table1[[#This Row],[vCPU]]</f>
        <v>Red Hat Enterprise Linux UsageMachine Learning ASIC Instancesinf1.xlarge4</v>
      </c>
      <c r="B580" t="s">
        <v>389</v>
      </c>
      <c r="C580" t="s">
        <v>383</v>
      </c>
      <c r="D580" t="s">
        <v>384</v>
      </c>
      <c r="E580">
        <v>4</v>
      </c>
      <c r="F580" t="s">
        <v>6</v>
      </c>
      <c r="G580" t="s">
        <v>12</v>
      </c>
      <c r="H580" t="s">
        <v>8</v>
      </c>
      <c r="I580" s="2">
        <v>0.42799999999999999</v>
      </c>
      <c r="J580" s="4">
        <f t="shared" si="18"/>
        <v>0.25679999999999997</v>
      </c>
      <c r="K580" s="4">
        <f t="shared" si="19"/>
        <v>0.17120000000000002</v>
      </c>
    </row>
    <row r="581" spans="1:11" x14ac:dyDescent="0.25">
      <c r="A581" t="str">
        <f>Table1[[#This Row],[Operating System]]&amp;Table1[[#This Row],[Type]]&amp;Table1[[#This Row],[Size]]&amp;Table1[[#This Row],[vCPU]]</f>
        <v>Red Hat Enterprise Linux UsageMachine Learning ASIC Instancesinf1.2xlarge8</v>
      </c>
      <c r="B581" t="s">
        <v>389</v>
      </c>
      <c r="C581" t="s">
        <v>383</v>
      </c>
      <c r="D581" t="s">
        <v>385</v>
      </c>
      <c r="E581">
        <v>8</v>
      </c>
      <c r="F581" t="s">
        <v>6</v>
      </c>
      <c r="G581" t="s">
        <v>14</v>
      </c>
      <c r="H581" t="s">
        <v>8</v>
      </c>
      <c r="I581" s="2">
        <v>0.71399999999999997</v>
      </c>
      <c r="J581" s="4">
        <f t="shared" si="18"/>
        <v>0.42839999999999995</v>
      </c>
      <c r="K581" s="4">
        <f t="shared" si="19"/>
        <v>0.28560000000000002</v>
      </c>
    </row>
    <row r="582" spans="1:11" x14ac:dyDescent="0.25">
      <c r="A582" t="str">
        <f>Table1[[#This Row],[Operating System]]&amp;Table1[[#This Row],[Type]]&amp;Table1[[#This Row],[Size]]&amp;Table1[[#This Row],[vCPU]]</f>
        <v>Red Hat Enterprise Linux UsageMachine Learning ASIC Instancesinf1.6xlarge24</v>
      </c>
      <c r="B582" t="s">
        <v>389</v>
      </c>
      <c r="C582" t="s">
        <v>383</v>
      </c>
      <c r="D582" t="s">
        <v>386</v>
      </c>
      <c r="E582">
        <v>24</v>
      </c>
      <c r="F582" t="s">
        <v>6</v>
      </c>
      <c r="G582" t="s">
        <v>387</v>
      </c>
      <c r="H582" t="s">
        <v>8</v>
      </c>
      <c r="I582" s="2">
        <v>2.0339999999999998</v>
      </c>
      <c r="J582" s="4">
        <f t="shared" si="18"/>
        <v>1.2203999999999999</v>
      </c>
      <c r="K582" s="4">
        <f t="shared" si="19"/>
        <v>0.81359999999999999</v>
      </c>
    </row>
    <row r="583" spans="1:11" x14ac:dyDescent="0.25">
      <c r="A583" t="str">
        <f>Table1[[#This Row],[Operating System]]&amp;Table1[[#This Row],[Type]]&amp;Table1[[#This Row],[Size]]&amp;Table1[[#This Row],[vCPU]]</f>
        <v>Red Hat Enterprise Linux UsageMachine Learning ASIC Instancesinf1.24xlarge96</v>
      </c>
      <c r="B583" t="s">
        <v>389</v>
      </c>
      <c r="C583" t="s">
        <v>383</v>
      </c>
      <c r="D583" t="s">
        <v>388</v>
      </c>
      <c r="E583">
        <v>96</v>
      </c>
      <c r="F583" t="s">
        <v>6</v>
      </c>
      <c r="G583" t="s">
        <v>58</v>
      </c>
      <c r="H583" t="s">
        <v>8</v>
      </c>
      <c r="I583" s="2">
        <v>7.7450000000000001</v>
      </c>
      <c r="J583" s="4">
        <f t="shared" si="18"/>
        <v>4.6470000000000002</v>
      </c>
      <c r="K583" s="4">
        <f t="shared" si="19"/>
        <v>3.0980000000000003</v>
      </c>
    </row>
    <row r="584" spans="1:11" x14ac:dyDescent="0.25">
      <c r="A584" t="str">
        <f>Table1[[#This Row],[Operating System]]&amp;Table1[[#This Row],[Type]]&amp;Table1[[#This Row],[Size]]&amp;Table1[[#This Row],[vCPU]]</f>
        <v>SUSE Linux Enterprise Server UsageMachine Learning ASIC Instancesa1.medium1</v>
      </c>
      <c r="B584" t="s">
        <v>390</v>
      </c>
      <c r="C584" t="s">
        <v>383</v>
      </c>
      <c r="D584" t="s">
        <v>5</v>
      </c>
      <c r="E584">
        <v>1</v>
      </c>
      <c r="F584" t="s">
        <v>6</v>
      </c>
      <c r="G584" t="s">
        <v>7</v>
      </c>
      <c r="H584" t="s">
        <v>8</v>
      </c>
      <c r="I584" s="2">
        <v>5.6500000000000002E-2</v>
      </c>
      <c r="J584" s="4">
        <f t="shared" si="18"/>
        <v>3.39E-2</v>
      </c>
      <c r="K584" s="4">
        <f t="shared" si="19"/>
        <v>2.2600000000000002E-2</v>
      </c>
    </row>
    <row r="585" spans="1:11" x14ac:dyDescent="0.25">
      <c r="A585" t="str">
        <f>Table1[[#This Row],[Operating System]]&amp;Table1[[#This Row],[Type]]&amp;Table1[[#This Row],[Size]]&amp;Table1[[#This Row],[vCPU]]</f>
        <v>SUSE Linux Enterprise Server UsageMachine Learning ASIC Instancesa1.large2</v>
      </c>
      <c r="B585" t="s">
        <v>390</v>
      </c>
      <c r="C585" t="s">
        <v>383</v>
      </c>
      <c r="D585" t="s">
        <v>9</v>
      </c>
      <c r="E585">
        <v>2</v>
      </c>
      <c r="F585" t="s">
        <v>6</v>
      </c>
      <c r="G585" t="s">
        <v>10</v>
      </c>
      <c r="H585" t="s">
        <v>8</v>
      </c>
      <c r="I585" s="2">
        <v>0.114</v>
      </c>
      <c r="J585" s="4">
        <f t="shared" si="18"/>
        <v>6.8400000000000002E-2</v>
      </c>
      <c r="K585" s="4">
        <f t="shared" si="19"/>
        <v>4.5600000000000002E-2</v>
      </c>
    </row>
    <row r="586" spans="1:11" x14ac:dyDescent="0.25">
      <c r="A586" t="str">
        <f>Table1[[#This Row],[Operating System]]&amp;Table1[[#This Row],[Type]]&amp;Table1[[#This Row],[Size]]&amp;Table1[[#This Row],[vCPU]]</f>
        <v>SUSE Linux Enterprise Server UsageMachine Learning ASIC Instancesa1.xlarge4</v>
      </c>
      <c r="B586" t="s">
        <v>390</v>
      </c>
      <c r="C586" t="s">
        <v>383</v>
      </c>
      <c r="D586" t="s">
        <v>11</v>
      </c>
      <c r="E586">
        <v>4</v>
      </c>
      <c r="F586" t="s">
        <v>6</v>
      </c>
      <c r="G586" t="s">
        <v>12</v>
      </c>
      <c r="H586" t="s">
        <v>8</v>
      </c>
      <c r="I586" s="2">
        <v>0.22700000000000001</v>
      </c>
      <c r="J586" s="4">
        <f t="shared" si="18"/>
        <v>0.13619999999999999</v>
      </c>
      <c r="K586" s="4">
        <f t="shared" si="19"/>
        <v>9.0800000000000006E-2</v>
      </c>
    </row>
    <row r="587" spans="1:11" x14ac:dyDescent="0.25">
      <c r="A587" t="str">
        <f>Table1[[#This Row],[Operating System]]&amp;Table1[[#This Row],[Type]]&amp;Table1[[#This Row],[Size]]&amp;Table1[[#This Row],[vCPU]]</f>
        <v>SUSE Linux Enterprise Server UsageMachine Learning ASIC Instancesa1.2xlarge8</v>
      </c>
      <c r="B587" t="s">
        <v>390</v>
      </c>
      <c r="C587" t="s">
        <v>383</v>
      </c>
      <c r="D587" t="s">
        <v>13</v>
      </c>
      <c r="E587">
        <v>8</v>
      </c>
      <c r="F587" t="s">
        <v>6</v>
      </c>
      <c r="G587" t="s">
        <v>14</v>
      </c>
      <c r="H587" t="s">
        <v>8</v>
      </c>
      <c r="I587" s="2">
        <v>0.35399999999999998</v>
      </c>
      <c r="J587" s="4">
        <f t="shared" si="18"/>
        <v>0.21239999999999998</v>
      </c>
      <c r="K587" s="4">
        <f t="shared" si="19"/>
        <v>0.1416</v>
      </c>
    </row>
    <row r="588" spans="1:11" x14ac:dyDescent="0.25">
      <c r="A588" t="str">
        <f>Table1[[#This Row],[Operating System]]&amp;Table1[[#This Row],[Type]]&amp;Table1[[#This Row],[Size]]&amp;Table1[[#This Row],[vCPU]]</f>
        <v>SUSE Linux Enterprise Server UsageMachine Learning ASIC Instancesa1.4xlarge16</v>
      </c>
      <c r="B588" t="s">
        <v>390</v>
      </c>
      <c r="C588" t="s">
        <v>383</v>
      </c>
      <c r="D588" t="s">
        <v>15</v>
      </c>
      <c r="E588">
        <v>16</v>
      </c>
      <c r="F588" t="s">
        <v>6</v>
      </c>
      <c r="G588" t="s">
        <v>16</v>
      </c>
      <c r="H588" t="s">
        <v>8</v>
      </c>
      <c r="I588" s="2">
        <v>0.55800000000000005</v>
      </c>
      <c r="J588" s="4">
        <f t="shared" si="18"/>
        <v>0.33480000000000004</v>
      </c>
      <c r="K588" s="4">
        <f t="shared" si="19"/>
        <v>0.22320000000000004</v>
      </c>
    </row>
    <row r="589" spans="1:11" x14ac:dyDescent="0.25">
      <c r="A589" t="str">
        <f>Table1[[#This Row],[Operating System]]&amp;Table1[[#This Row],[Type]]&amp;Table1[[#This Row],[Size]]&amp;Table1[[#This Row],[vCPU]]</f>
        <v>SUSE Linux Enterprise Server UsageMachine Learning ASIC Instancesa1.metal16</v>
      </c>
      <c r="B589" t="s">
        <v>390</v>
      </c>
      <c r="C589" t="s">
        <v>383</v>
      </c>
      <c r="D589" t="s">
        <v>17</v>
      </c>
      <c r="E589">
        <v>16</v>
      </c>
      <c r="F589" t="s">
        <v>6</v>
      </c>
      <c r="G589" t="s">
        <v>16</v>
      </c>
      <c r="H589" t="s">
        <v>8</v>
      </c>
      <c r="I589" s="2">
        <v>0.55800000000000005</v>
      </c>
      <c r="J589" s="4">
        <f t="shared" si="18"/>
        <v>0.33480000000000004</v>
      </c>
      <c r="K589" s="4">
        <f t="shared" si="19"/>
        <v>0.22320000000000004</v>
      </c>
    </row>
    <row r="590" spans="1:11" x14ac:dyDescent="0.25">
      <c r="A590" t="str">
        <f>Table1[[#This Row],[Operating System]]&amp;Table1[[#This Row],[Type]]&amp;Table1[[#This Row],[Size]]&amp;Table1[[#This Row],[vCPU]]</f>
        <v>SUSE Linux Enterprise Server UsageMachine Learning ASIC Instancest4g.nano2</v>
      </c>
      <c r="B590" t="s">
        <v>390</v>
      </c>
      <c r="C590" t="s">
        <v>383</v>
      </c>
      <c r="D590" t="s">
        <v>18</v>
      </c>
      <c r="E590">
        <v>2</v>
      </c>
      <c r="F590" t="s">
        <v>6</v>
      </c>
      <c r="G590" t="s">
        <v>19</v>
      </c>
      <c r="H590" t="s">
        <v>8</v>
      </c>
      <c r="I590" s="2">
        <v>4.1999999999999997E-3</v>
      </c>
      <c r="J590" s="4">
        <f t="shared" si="18"/>
        <v>2.5199999999999997E-3</v>
      </c>
      <c r="K590" s="4">
        <f t="shared" si="19"/>
        <v>1.6800000000000001E-3</v>
      </c>
    </row>
    <row r="591" spans="1:11" x14ac:dyDescent="0.25">
      <c r="A591" t="str">
        <f>Table1[[#This Row],[Operating System]]&amp;Table1[[#This Row],[Type]]&amp;Table1[[#This Row],[Size]]&amp;Table1[[#This Row],[vCPU]]</f>
        <v>SUSE Linux Enterprise Server UsageMachine Learning ASIC Instancest4g.micro2</v>
      </c>
      <c r="B591" t="s">
        <v>390</v>
      </c>
      <c r="C591" t="s">
        <v>383</v>
      </c>
      <c r="D591" t="s">
        <v>20</v>
      </c>
      <c r="E591">
        <v>2</v>
      </c>
      <c r="F591" t="s">
        <v>6</v>
      </c>
      <c r="G591" t="s">
        <v>21</v>
      </c>
      <c r="H591" t="s">
        <v>8</v>
      </c>
      <c r="I591" s="2">
        <v>8.3999999999999995E-3</v>
      </c>
      <c r="J591" s="4">
        <f t="shared" si="18"/>
        <v>5.0399999999999993E-3</v>
      </c>
      <c r="K591" s="4">
        <f t="shared" si="19"/>
        <v>3.3600000000000001E-3</v>
      </c>
    </row>
    <row r="592" spans="1:11" x14ac:dyDescent="0.25">
      <c r="A592" t="str">
        <f>Table1[[#This Row],[Operating System]]&amp;Table1[[#This Row],[Type]]&amp;Table1[[#This Row],[Size]]&amp;Table1[[#This Row],[vCPU]]</f>
        <v>SUSE Linux Enterprise Server UsageMachine Learning ASIC Instancest4g.small2</v>
      </c>
      <c r="B592" t="s">
        <v>390</v>
      </c>
      <c r="C592" t="s">
        <v>383</v>
      </c>
      <c r="D592" t="s">
        <v>22</v>
      </c>
      <c r="E592">
        <v>2</v>
      </c>
      <c r="F592" t="s">
        <v>6</v>
      </c>
      <c r="G592" t="s">
        <v>7</v>
      </c>
      <c r="H592" t="s">
        <v>8</v>
      </c>
      <c r="I592" s="2">
        <v>4.8099999999999997E-2</v>
      </c>
      <c r="J592" s="4">
        <f t="shared" si="18"/>
        <v>2.8859999999999997E-2</v>
      </c>
      <c r="K592" s="4">
        <f t="shared" si="19"/>
        <v>1.924E-2</v>
      </c>
    </row>
    <row r="593" spans="1:11" x14ac:dyDescent="0.25">
      <c r="A593" t="str">
        <f>Table1[[#This Row],[Operating System]]&amp;Table1[[#This Row],[Type]]&amp;Table1[[#This Row],[Size]]&amp;Table1[[#This Row],[vCPU]]</f>
        <v>SUSE Linux Enterprise Server UsageMachine Learning ASIC Instancest4g.medium2</v>
      </c>
      <c r="B593" t="s">
        <v>390</v>
      </c>
      <c r="C593" t="s">
        <v>383</v>
      </c>
      <c r="D593" t="s">
        <v>23</v>
      </c>
      <c r="E593">
        <v>2</v>
      </c>
      <c r="F593" t="s">
        <v>6</v>
      </c>
      <c r="G593" t="s">
        <v>10</v>
      </c>
      <c r="H593" t="s">
        <v>8</v>
      </c>
      <c r="I593" s="2">
        <v>9.6100000000000005E-2</v>
      </c>
      <c r="J593" s="4">
        <f t="shared" si="18"/>
        <v>5.7660000000000003E-2</v>
      </c>
      <c r="K593" s="4">
        <f t="shared" si="19"/>
        <v>3.8440000000000002E-2</v>
      </c>
    </row>
    <row r="594" spans="1:11" x14ac:dyDescent="0.25">
      <c r="A594" t="str">
        <f>Table1[[#This Row],[Operating System]]&amp;Table1[[#This Row],[Type]]&amp;Table1[[#This Row],[Size]]&amp;Table1[[#This Row],[vCPU]]</f>
        <v>SUSE Linux Enterprise Server UsageMachine Learning ASIC Instancest4g.large2</v>
      </c>
      <c r="B594" t="s">
        <v>390</v>
      </c>
      <c r="C594" t="s">
        <v>383</v>
      </c>
      <c r="D594" t="s">
        <v>24</v>
      </c>
      <c r="E594">
        <v>2</v>
      </c>
      <c r="F594" t="s">
        <v>6</v>
      </c>
      <c r="G594" t="s">
        <v>12</v>
      </c>
      <c r="H594" t="s">
        <v>8</v>
      </c>
      <c r="I594" s="2">
        <v>0.12970000000000001</v>
      </c>
      <c r="J594" s="4">
        <f t="shared" si="18"/>
        <v>7.782E-2</v>
      </c>
      <c r="K594" s="4">
        <f t="shared" si="19"/>
        <v>5.1880000000000009E-2</v>
      </c>
    </row>
    <row r="595" spans="1:11" x14ac:dyDescent="0.25">
      <c r="A595" t="str">
        <f>Table1[[#This Row],[Operating System]]&amp;Table1[[#This Row],[Type]]&amp;Table1[[#This Row],[Size]]&amp;Table1[[#This Row],[vCPU]]</f>
        <v>SUSE Linux Enterprise Server UsageMachine Learning ASIC Instancest4g.xlarge4</v>
      </c>
      <c r="B595" t="s">
        <v>390</v>
      </c>
      <c r="C595" t="s">
        <v>383</v>
      </c>
      <c r="D595" t="s">
        <v>25</v>
      </c>
      <c r="E595">
        <v>4</v>
      </c>
      <c r="F595" t="s">
        <v>6</v>
      </c>
      <c r="G595" t="s">
        <v>14</v>
      </c>
      <c r="H595" t="s">
        <v>8</v>
      </c>
      <c r="I595" s="2">
        <v>0.25940000000000002</v>
      </c>
      <c r="J595" s="4">
        <f t="shared" si="18"/>
        <v>0.15564</v>
      </c>
      <c r="K595" s="4">
        <f t="shared" si="19"/>
        <v>0.10376000000000002</v>
      </c>
    </row>
    <row r="596" spans="1:11" x14ac:dyDescent="0.25">
      <c r="A596" t="str">
        <f>Table1[[#This Row],[Operating System]]&amp;Table1[[#This Row],[Type]]&amp;Table1[[#This Row],[Size]]&amp;Table1[[#This Row],[vCPU]]</f>
        <v>SUSE Linux Enterprise Server UsageMachine Learning ASIC Instancest4g.2xlarge8</v>
      </c>
      <c r="B596" t="s">
        <v>390</v>
      </c>
      <c r="C596" t="s">
        <v>383</v>
      </c>
      <c r="D596" t="s">
        <v>26</v>
      </c>
      <c r="E596">
        <v>8</v>
      </c>
      <c r="F596" t="s">
        <v>6</v>
      </c>
      <c r="G596" t="s">
        <v>16</v>
      </c>
      <c r="H596" t="s">
        <v>8</v>
      </c>
      <c r="I596" s="2">
        <v>0.41880000000000001</v>
      </c>
      <c r="J596" s="4">
        <f t="shared" si="18"/>
        <v>0.25128</v>
      </c>
      <c r="K596" s="4">
        <f t="shared" si="19"/>
        <v>0.16752</v>
      </c>
    </row>
    <row r="597" spans="1:11" x14ac:dyDescent="0.25">
      <c r="A597" t="str">
        <f>Table1[[#This Row],[Operating System]]&amp;Table1[[#This Row],[Type]]&amp;Table1[[#This Row],[Size]]&amp;Table1[[#This Row],[vCPU]]</f>
        <v>SUSE Linux Enterprise Server UsageMachine Learning ASIC Instancest3.nano2</v>
      </c>
      <c r="B597" t="s">
        <v>390</v>
      </c>
      <c r="C597" t="s">
        <v>383</v>
      </c>
      <c r="D597" t="s">
        <v>27</v>
      </c>
      <c r="E597">
        <v>2</v>
      </c>
      <c r="F597" t="s">
        <v>28</v>
      </c>
      <c r="G597" t="s">
        <v>19</v>
      </c>
      <c r="H597" t="s">
        <v>8</v>
      </c>
      <c r="I597" s="2">
        <v>5.1999999999999998E-3</v>
      </c>
      <c r="J597" s="4">
        <f t="shared" si="18"/>
        <v>3.1199999999999999E-3</v>
      </c>
      <c r="K597" s="4">
        <f t="shared" si="19"/>
        <v>2.0799999999999998E-3</v>
      </c>
    </row>
    <row r="598" spans="1:11" x14ac:dyDescent="0.25">
      <c r="A598" t="str">
        <f>Table1[[#This Row],[Operating System]]&amp;Table1[[#This Row],[Type]]&amp;Table1[[#This Row],[Size]]&amp;Table1[[#This Row],[vCPU]]</f>
        <v>SUSE Linux Enterprise Server UsageMachine Learning ASIC Instancest3.micro2</v>
      </c>
      <c r="B598" t="s">
        <v>390</v>
      </c>
      <c r="C598" t="s">
        <v>383</v>
      </c>
      <c r="D598" t="s">
        <v>29</v>
      </c>
      <c r="E598">
        <v>2</v>
      </c>
      <c r="F598" t="s">
        <v>28</v>
      </c>
      <c r="G598" t="s">
        <v>21</v>
      </c>
      <c r="H598" t="s">
        <v>8</v>
      </c>
      <c r="I598" s="2">
        <v>1.04E-2</v>
      </c>
      <c r="J598" s="4">
        <f t="shared" si="18"/>
        <v>6.2399999999999999E-3</v>
      </c>
      <c r="K598" s="4">
        <f t="shared" si="19"/>
        <v>4.1599999999999996E-3</v>
      </c>
    </row>
    <row r="599" spans="1:11" x14ac:dyDescent="0.25">
      <c r="A599" t="str">
        <f>Table1[[#This Row],[Operating System]]&amp;Table1[[#This Row],[Type]]&amp;Table1[[#This Row],[Size]]&amp;Table1[[#This Row],[vCPU]]</f>
        <v>SUSE Linux Enterprise Server UsageMachine Learning ASIC Instancest3.small2</v>
      </c>
      <c r="B599" t="s">
        <v>390</v>
      </c>
      <c r="C599" t="s">
        <v>383</v>
      </c>
      <c r="D599" t="s">
        <v>30</v>
      </c>
      <c r="E599">
        <v>2</v>
      </c>
      <c r="F599" t="s">
        <v>28</v>
      </c>
      <c r="G599" t="s">
        <v>7</v>
      </c>
      <c r="H599" t="s">
        <v>8</v>
      </c>
      <c r="I599" s="2">
        <v>5.1799999999999999E-2</v>
      </c>
      <c r="J599" s="4">
        <f t="shared" si="18"/>
        <v>3.1079999999999997E-2</v>
      </c>
      <c r="K599" s="4">
        <f t="shared" si="19"/>
        <v>2.0720000000000002E-2</v>
      </c>
    </row>
    <row r="600" spans="1:11" x14ac:dyDescent="0.25">
      <c r="A600" t="str">
        <f>Table1[[#This Row],[Operating System]]&amp;Table1[[#This Row],[Type]]&amp;Table1[[#This Row],[Size]]&amp;Table1[[#This Row],[vCPU]]</f>
        <v>SUSE Linux Enterprise Server UsageMachine Learning ASIC Instancest3.medium2</v>
      </c>
      <c r="B600" t="s">
        <v>390</v>
      </c>
      <c r="C600" t="s">
        <v>383</v>
      </c>
      <c r="D600" t="s">
        <v>31</v>
      </c>
      <c r="E600">
        <v>2</v>
      </c>
      <c r="F600" t="s">
        <v>28</v>
      </c>
      <c r="G600" t="s">
        <v>10</v>
      </c>
      <c r="H600" t="s">
        <v>8</v>
      </c>
      <c r="I600" s="2">
        <v>0.1046</v>
      </c>
      <c r="J600" s="4">
        <f t="shared" si="18"/>
        <v>6.2759999999999996E-2</v>
      </c>
      <c r="K600" s="4">
        <f t="shared" si="19"/>
        <v>4.1840000000000002E-2</v>
      </c>
    </row>
    <row r="601" spans="1:11" x14ac:dyDescent="0.25">
      <c r="A601" t="str">
        <f>Table1[[#This Row],[Operating System]]&amp;Table1[[#This Row],[Type]]&amp;Table1[[#This Row],[Size]]&amp;Table1[[#This Row],[vCPU]]</f>
        <v>SUSE Linux Enterprise Server UsageMachine Learning ASIC Instancest3.large2</v>
      </c>
      <c r="B601" t="s">
        <v>390</v>
      </c>
      <c r="C601" t="s">
        <v>383</v>
      </c>
      <c r="D601" t="s">
        <v>32</v>
      </c>
      <c r="E601">
        <v>2</v>
      </c>
      <c r="F601" t="s">
        <v>28</v>
      </c>
      <c r="G601" t="s">
        <v>12</v>
      </c>
      <c r="H601" t="s">
        <v>8</v>
      </c>
      <c r="I601" s="2">
        <v>0.1462</v>
      </c>
      <c r="J601" s="4">
        <f t="shared" si="18"/>
        <v>8.7719999999999992E-2</v>
      </c>
      <c r="K601" s="4">
        <f t="shared" si="19"/>
        <v>5.8480000000000004E-2</v>
      </c>
    </row>
    <row r="602" spans="1:11" x14ac:dyDescent="0.25">
      <c r="A602" t="str">
        <f>Table1[[#This Row],[Operating System]]&amp;Table1[[#This Row],[Type]]&amp;Table1[[#This Row],[Size]]&amp;Table1[[#This Row],[vCPU]]</f>
        <v>SUSE Linux Enterprise Server UsageMachine Learning ASIC Instancest3.xlarge4</v>
      </c>
      <c r="B602" t="s">
        <v>390</v>
      </c>
      <c r="C602" t="s">
        <v>383</v>
      </c>
      <c r="D602" t="s">
        <v>33</v>
      </c>
      <c r="E602">
        <v>4</v>
      </c>
      <c r="F602" t="s">
        <v>28</v>
      </c>
      <c r="G602" t="s">
        <v>14</v>
      </c>
      <c r="H602" t="s">
        <v>8</v>
      </c>
      <c r="I602" s="2">
        <v>0.29139999999999999</v>
      </c>
      <c r="J602" s="4">
        <f t="shared" si="18"/>
        <v>0.17484</v>
      </c>
      <c r="K602" s="4">
        <f t="shared" si="19"/>
        <v>0.11656</v>
      </c>
    </row>
    <row r="603" spans="1:11" x14ac:dyDescent="0.25">
      <c r="A603" t="str">
        <f>Table1[[#This Row],[Operating System]]&amp;Table1[[#This Row],[Type]]&amp;Table1[[#This Row],[Size]]&amp;Table1[[#This Row],[vCPU]]</f>
        <v>SUSE Linux Enterprise Server UsageMachine Learning ASIC Instancest3.2xlarge8</v>
      </c>
      <c r="B603" t="s">
        <v>390</v>
      </c>
      <c r="C603" t="s">
        <v>383</v>
      </c>
      <c r="D603" t="s">
        <v>34</v>
      </c>
      <c r="E603">
        <v>8</v>
      </c>
      <c r="F603" t="s">
        <v>28</v>
      </c>
      <c r="G603" t="s">
        <v>16</v>
      </c>
      <c r="H603" t="s">
        <v>8</v>
      </c>
      <c r="I603" s="2">
        <v>0.48280000000000001</v>
      </c>
      <c r="J603" s="4">
        <f t="shared" si="18"/>
        <v>0.28967999999999999</v>
      </c>
      <c r="K603" s="4">
        <f t="shared" si="19"/>
        <v>0.19312000000000001</v>
      </c>
    </row>
    <row r="604" spans="1:11" x14ac:dyDescent="0.25">
      <c r="A604" t="str">
        <f>Table1[[#This Row],[Operating System]]&amp;Table1[[#This Row],[Type]]&amp;Table1[[#This Row],[Size]]&amp;Table1[[#This Row],[vCPU]]</f>
        <v>SUSE Linux Enterprise Server UsageMachine Learning ASIC Instancest3a.nano2</v>
      </c>
      <c r="B604" t="s">
        <v>390</v>
      </c>
      <c r="C604" t="s">
        <v>383</v>
      </c>
      <c r="D604" t="s">
        <v>35</v>
      </c>
      <c r="E604">
        <v>2</v>
      </c>
      <c r="F604" t="s">
        <v>28</v>
      </c>
      <c r="G604" t="s">
        <v>19</v>
      </c>
      <c r="H604" t="s">
        <v>8</v>
      </c>
      <c r="I604" s="2">
        <v>4.7000000000000002E-3</v>
      </c>
      <c r="J604" s="4">
        <f t="shared" si="18"/>
        <v>2.82E-3</v>
      </c>
      <c r="K604" s="4">
        <f t="shared" si="19"/>
        <v>1.8800000000000002E-3</v>
      </c>
    </row>
    <row r="605" spans="1:11" x14ac:dyDescent="0.25">
      <c r="A605" t="str">
        <f>Table1[[#This Row],[Operating System]]&amp;Table1[[#This Row],[Type]]&amp;Table1[[#This Row],[Size]]&amp;Table1[[#This Row],[vCPU]]</f>
        <v>SUSE Linux Enterprise Server UsageMachine Learning ASIC Instancest3a.micro2</v>
      </c>
      <c r="B605" t="s">
        <v>390</v>
      </c>
      <c r="C605" t="s">
        <v>383</v>
      </c>
      <c r="D605" t="s">
        <v>36</v>
      </c>
      <c r="E605">
        <v>2</v>
      </c>
      <c r="F605" t="s">
        <v>28</v>
      </c>
      <c r="G605" t="s">
        <v>21</v>
      </c>
      <c r="H605" t="s">
        <v>8</v>
      </c>
      <c r="I605" s="2">
        <v>9.4000000000000004E-3</v>
      </c>
      <c r="J605" s="4">
        <f t="shared" si="18"/>
        <v>5.64E-3</v>
      </c>
      <c r="K605" s="4">
        <f t="shared" si="19"/>
        <v>3.7600000000000003E-3</v>
      </c>
    </row>
    <row r="606" spans="1:11" x14ac:dyDescent="0.25">
      <c r="A606" t="str">
        <f>Table1[[#This Row],[Operating System]]&amp;Table1[[#This Row],[Type]]&amp;Table1[[#This Row],[Size]]&amp;Table1[[#This Row],[vCPU]]</f>
        <v>SUSE Linux Enterprise Server UsageMachine Learning ASIC Instancest3a.small2</v>
      </c>
      <c r="B606" t="s">
        <v>390</v>
      </c>
      <c r="C606" t="s">
        <v>383</v>
      </c>
      <c r="D606" t="s">
        <v>37</v>
      </c>
      <c r="E606">
        <v>2</v>
      </c>
      <c r="F606" t="s">
        <v>28</v>
      </c>
      <c r="G606" t="s">
        <v>7</v>
      </c>
      <c r="H606" t="s">
        <v>8</v>
      </c>
      <c r="I606" s="2">
        <v>4.9799999999999997E-2</v>
      </c>
      <c r="J606" s="4">
        <f t="shared" si="18"/>
        <v>2.9879999999999997E-2</v>
      </c>
      <c r="K606" s="4">
        <f t="shared" si="19"/>
        <v>1.992E-2</v>
      </c>
    </row>
    <row r="607" spans="1:11" x14ac:dyDescent="0.25">
      <c r="A607" t="str">
        <f>Table1[[#This Row],[Operating System]]&amp;Table1[[#This Row],[Type]]&amp;Table1[[#This Row],[Size]]&amp;Table1[[#This Row],[vCPU]]</f>
        <v>SUSE Linux Enterprise Server UsageMachine Learning ASIC Instancest3a.medium2</v>
      </c>
      <c r="B607" t="s">
        <v>390</v>
      </c>
      <c r="C607" t="s">
        <v>383</v>
      </c>
      <c r="D607" t="s">
        <v>38</v>
      </c>
      <c r="E607">
        <v>2</v>
      </c>
      <c r="F607" t="s">
        <v>28</v>
      </c>
      <c r="G607" t="s">
        <v>10</v>
      </c>
      <c r="H607" t="s">
        <v>8</v>
      </c>
      <c r="I607" s="2">
        <v>0.10059999999999999</v>
      </c>
      <c r="J607" s="4">
        <f t="shared" si="18"/>
        <v>6.0359999999999997E-2</v>
      </c>
      <c r="K607" s="4">
        <f t="shared" si="19"/>
        <v>4.0239999999999998E-2</v>
      </c>
    </row>
    <row r="608" spans="1:11" x14ac:dyDescent="0.25">
      <c r="A608" t="str">
        <f>Table1[[#This Row],[Operating System]]&amp;Table1[[#This Row],[Type]]&amp;Table1[[#This Row],[Size]]&amp;Table1[[#This Row],[vCPU]]</f>
        <v>SUSE Linux Enterprise Server UsageMachine Learning ASIC Instancest3a.large2</v>
      </c>
      <c r="B608" t="s">
        <v>390</v>
      </c>
      <c r="C608" t="s">
        <v>383</v>
      </c>
      <c r="D608" t="s">
        <v>39</v>
      </c>
      <c r="E608">
        <v>2</v>
      </c>
      <c r="F608" t="s">
        <v>28</v>
      </c>
      <c r="G608" t="s">
        <v>12</v>
      </c>
      <c r="H608" t="s">
        <v>8</v>
      </c>
      <c r="I608" s="2">
        <v>0.13819999999999999</v>
      </c>
      <c r="J608" s="4">
        <f t="shared" si="18"/>
        <v>8.2919999999999994E-2</v>
      </c>
      <c r="K608" s="4">
        <f t="shared" si="19"/>
        <v>5.5279999999999996E-2</v>
      </c>
    </row>
    <row r="609" spans="1:11" x14ac:dyDescent="0.25">
      <c r="A609" t="str">
        <f>Table1[[#This Row],[Operating System]]&amp;Table1[[#This Row],[Type]]&amp;Table1[[#This Row],[Size]]&amp;Table1[[#This Row],[vCPU]]</f>
        <v>SUSE Linux Enterprise Server UsageMachine Learning ASIC Instancest3a.xlarge4</v>
      </c>
      <c r="B609" t="s">
        <v>390</v>
      </c>
      <c r="C609" t="s">
        <v>383</v>
      </c>
      <c r="D609" t="s">
        <v>40</v>
      </c>
      <c r="E609">
        <v>4</v>
      </c>
      <c r="F609" t="s">
        <v>28</v>
      </c>
      <c r="G609" t="s">
        <v>14</v>
      </c>
      <c r="H609" t="s">
        <v>8</v>
      </c>
      <c r="I609" s="2">
        <v>0.27539999999999998</v>
      </c>
      <c r="J609" s="4">
        <f t="shared" si="18"/>
        <v>0.16523999999999997</v>
      </c>
      <c r="K609" s="4">
        <f t="shared" si="19"/>
        <v>0.11015999999999999</v>
      </c>
    </row>
    <row r="610" spans="1:11" x14ac:dyDescent="0.25">
      <c r="A610" t="str">
        <f>Table1[[#This Row],[Operating System]]&amp;Table1[[#This Row],[Type]]&amp;Table1[[#This Row],[Size]]&amp;Table1[[#This Row],[vCPU]]</f>
        <v>SUSE Linux Enterprise Server UsageMachine Learning ASIC Instancest3a.2xlarge8</v>
      </c>
      <c r="B610" t="s">
        <v>390</v>
      </c>
      <c r="C610" t="s">
        <v>383</v>
      </c>
      <c r="D610" t="s">
        <v>41</v>
      </c>
      <c r="E610">
        <v>8</v>
      </c>
      <c r="F610" t="s">
        <v>28</v>
      </c>
      <c r="G610" t="s">
        <v>16</v>
      </c>
      <c r="H610" t="s">
        <v>8</v>
      </c>
      <c r="I610" s="2">
        <v>0.45079999999999998</v>
      </c>
      <c r="J610" s="4">
        <f t="shared" si="18"/>
        <v>0.27048</v>
      </c>
      <c r="K610" s="4">
        <f t="shared" si="19"/>
        <v>0.18032000000000001</v>
      </c>
    </row>
    <row r="611" spans="1:11" x14ac:dyDescent="0.25">
      <c r="A611" t="str">
        <f>Table1[[#This Row],[Operating System]]&amp;Table1[[#This Row],[Type]]&amp;Table1[[#This Row],[Size]]&amp;Table1[[#This Row],[vCPU]]</f>
        <v>SUSE Linux Enterprise Server UsageMachine Learning ASIC Instancest2.nano1</v>
      </c>
      <c r="B611" t="s">
        <v>390</v>
      </c>
      <c r="C611" t="s">
        <v>383</v>
      </c>
      <c r="D611" t="s">
        <v>42</v>
      </c>
      <c r="E611">
        <v>1</v>
      </c>
      <c r="F611" t="s">
        <v>28</v>
      </c>
      <c r="G611" t="s">
        <v>19</v>
      </c>
      <c r="H611" t="s">
        <v>8</v>
      </c>
      <c r="I611" s="2">
        <v>1.5800000000000002E-2</v>
      </c>
      <c r="J611" s="4">
        <f t="shared" si="18"/>
        <v>9.4800000000000006E-3</v>
      </c>
      <c r="K611" s="4">
        <f t="shared" si="19"/>
        <v>6.320000000000001E-3</v>
      </c>
    </row>
    <row r="612" spans="1:11" x14ac:dyDescent="0.25">
      <c r="A612" t="str">
        <f>Table1[[#This Row],[Operating System]]&amp;Table1[[#This Row],[Type]]&amp;Table1[[#This Row],[Size]]&amp;Table1[[#This Row],[vCPU]]</f>
        <v>SUSE Linux Enterprise Server UsageMachine Learning ASIC Instancest2.micro1</v>
      </c>
      <c r="B612" t="s">
        <v>390</v>
      </c>
      <c r="C612" t="s">
        <v>383</v>
      </c>
      <c r="D612" t="s">
        <v>43</v>
      </c>
      <c r="E612">
        <v>1</v>
      </c>
      <c r="F612" t="s">
        <v>28</v>
      </c>
      <c r="G612" t="s">
        <v>21</v>
      </c>
      <c r="H612" t="s">
        <v>8</v>
      </c>
      <c r="I612" s="2">
        <v>2.1600000000000001E-2</v>
      </c>
      <c r="J612" s="4">
        <f t="shared" si="18"/>
        <v>1.2960000000000001E-2</v>
      </c>
      <c r="K612" s="4">
        <f t="shared" si="19"/>
        <v>8.6400000000000001E-3</v>
      </c>
    </row>
    <row r="613" spans="1:11" x14ac:dyDescent="0.25">
      <c r="A613" t="str">
        <f>Table1[[#This Row],[Operating System]]&amp;Table1[[#This Row],[Type]]&amp;Table1[[#This Row],[Size]]&amp;Table1[[#This Row],[vCPU]]</f>
        <v>SUSE Linux Enterprise Server UsageMachine Learning ASIC Instancest2.small1</v>
      </c>
      <c r="B613" t="s">
        <v>390</v>
      </c>
      <c r="C613" t="s">
        <v>383</v>
      </c>
      <c r="D613" t="s">
        <v>44</v>
      </c>
      <c r="E613">
        <v>1</v>
      </c>
      <c r="F613" t="s">
        <v>28</v>
      </c>
      <c r="G613" t="s">
        <v>7</v>
      </c>
      <c r="H613" t="s">
        <v>8</v>
      </c>
      <c r="I613" s="2">
        <v>5.2999999999999999E-2</v>
      </c>
      <c r="J613" s="4">
        <f t="shared" si="18"/>
        <v>3.1799999999999995E-2</v>
      </c>
      <c r="K613" s="4">
        <f t="shared" si="19"/>
        <v>2.12E-2</v>
      </c>
    </row>
    <row r="614" spans="1:11" x14ac:dyDescent="0.25">
      <c r="A614" t="str">
        <f>Table1[[#This Row],[Operating System]]&amp;Table1[[#This Row],[Type]]&amp;Table1[[#This Row],[Size]]&amp;Table1[[#This Row],[vCPU]]</f>
        <v>SUSE Linux Enterprise Server UsageMachine Learning ASIC Instancest2.medium2</v>
      </c>
      <c r="B614" t="s">
        <v>390</v>
      </c>
      <c r="C614" t="s">
        <v>383</v>
      </c>
      <c r="D614" t="s">
        <v>45</v>
      </c>
      <c r="E614">
        <v>2</v>
      </c>
      <c r="F614" t="s">
        <v>28</v>
      </c>
      <c r="G614" t="s">
        <v>10</v>
      </c>
      <c r="H614" t="s">
        <v>8</v>
      </c>
      <c r="I614" s="2">
        <v>0.1464</v>
      </c>
      <c r="J614" s="4">
        <f t="shared" si="18"/>
        <v>8.7840000000000001E-2</v>
      </c>
      <c r="K614" s="4">
        <f t="shared" si="19"/>
        <v>5.8560000000000001E-2</v>
      </c>
    </row>
    <row r="615" spans="1:11" x14ac:dyDescent="0.25">
      <c r="A615" t="str">
        <f>Table1[[#This Row],[Operating System]]&amp;Table1[[#This Row],[Type]]&amp;Table1[[#This Row],[Size]]&amp;Table1[[#This Row],[vCPU]]</f>
        <v>SUSE Linux Enterprise Server UsageMachine Learning ASIC Instancest2.large2</v>
      </c>
      <c r="B615" t="s">
        <v>390</v>
      </c>
      <c r="C615" t="s">
        <v>383</v>
      </c>
      <c r="D615" t="s">
        <v>46</v>
      </c>
      <c r="E615">
        <v>2</v>
      </c>
      <c r="F615" t="s">
        <v>28</v>
      </c>
      <c r="G615" t="s">
        <v>12</v>
      </c>
      <c r="H615" t="s">
        <v>8</v>
      </c>
      <c r="I615" s="2">
        <v>0.1928</v>
      </c>
      <c r="J615" s="4">
        <f t="shared" si="18"/>
        <v>0.11567999999999999</v>
      </c>
      <c r="K615" s="4">
        <f t="shared" si="19"/>
        <v>7.7120000000000008E-2</v>
      </c>
    </row>
    <row r="616" spans="1:11" x14ac:dyDescent="0.25">
      <c r="A616" t="str">
        <f>Table1[[#This Row],[Operating System]]&amp;Table1[[#This Row],[Type]]&amp;Table1[[#This Row],[Size]]&amp;Table1[[#This Row],[vCPU]]</f>
        <v>SUSE Linux Enterprise Server UsageMachine Learning ASIC Instancest2.xlarge4</v>
      </c>
      <c r="B616" t="s">
        <v>390</v>
      </c>
      <c r="C616" t="s">
        <v>383</v>
      </c>
      <c r="D616" t="s">
        <v>47</v>
      </c>
      <c r="E616">
        <v>4</v>
      </c>
      <c r="F616" t="s">
        <v>28</v>
      </c>
      <c r="G616" t="s">
        <v>14</v>
      </c>
      <c r="H616" t="s">
        <v>8</v>
      </c>
      <c r="I616" s="2">
        <v>0.28560000000000002</v>
      </c>
      <c r="J616" s="4">
        <f t="shared" si="18"/>
        <v>0.17136000000000001</v>
      </c>
      <c r="K616" s="4">
        <f t="shared" si="19"/>
        <v>0.11424000000000001</v>
      </c>
    </row>
    <row r="617" spans="1:11" x14ac:dyDescent="0.25">
      <c r="A617" t="str">
        <f>Table1[[#This Row],[Operating System]]&amp;Table1[[#This Row],[Type]]&amp;Table1[[#This Row],[Size]]&amp;Table1[[#This Row],[vCPU]]</f>
        <v>SUSE Linux Enterprise Server UsageMachine Learning ASIC Instancest2.2xlarge8</v>
      </c>
      <c r="B617" t="s">
        <v>390</v>
      </c>
      <c r="C617" t="s">
        <v>383</v>
      </c>
      <c r="D617" t="s">
        <v>48</v>
      </c>
      <c r="E617">
        <v>8</v>
      </c>
      <c r="F617" t="s">
        <v>28</v>
      </c>
      <c r="G617" t="s">
        <v>16</v>
      </c>
      <c r="H617" t="s">
        <v>8</v>
      </c>
      <c r="I617" s="2">
        <v>0.47120000000000001</v>
      </c>
      <c r="J617" s="4">
        <f t="shared" si="18"/>
        <v>0.28271999999999997</v>
      </c>
      <c r="K617" s="4">
        <f t="shared" si="19"/>
        <v>0.18848000000000001</v>
      </c>
    </row>
    <row r="618" spans="1:11" x14ac:dyDescent="0.25">
      <c r="A618" t="str">
        <f>Table1[[#This Row],[Operating System]]&amp;Table1[[#This Row],[Type]]&amp;Table1[[#This Row],[Size]]&amp;Table1[[#This Row],[vCPU]]</f>
        <v>SUSE Linux Enterprise Server UsageMachine Learning ASIC Instancesm6g.medium1</v>
      </c>
      <c r="B618" t="s">
        <v>390</v>
      </c>
      <c r="C618" t="s">
        <v>383</v>
      </c>
      <c r="D618" t="s">
        <v>49</v>
      </c>
      <c r="E618">
        <v>1</v>
      </c>
      <c r="F618" t="s">
        <v>6</v>
      </c>
      <c r="G618" t="s">
        <v>10</v>
      </c>
      <c r="H618" t="s">
        <v>8</v>
      </c>
      <c r="I618" s="2">
        <v>6.9500000000000006E-2</v>
      </c>
      <c r="J618" s="4">
        <f t="shared" si="18"/>
        <v>4.1700000000000001E-2</v>
      </c>
      <c r="K618" s="4">
        <f t="shared" si="19"/>
        <v>2.7800000000000005E-2</v>
      </c>
    </row>
    <row r="619" spans="1:11" x14ac:dyDescent="0.25">
      <c r="A619" t="str">
        <f>Table1[[#This Row],[Operating System]]&amp;Table1[[#This Row],[Type]]&amp;Table1[[#This Row],[Size]]&amp;Table1[[#This Row],[vCPU]]</f>
        <v>SUSE Linux Enterprise Server UsageMachine Learning ASIC Instancesm6g.large2</v>
      </c>
      <c r="B619" t="s">
        <v>390</v>
      </c>
      <c r="C619" t="s">
        <v>383</v>
      </c>
      <c r="D619" t="s">
        <v>50</v>
      </c>
      <c r="E619">
        <v>2</v>
      </c>
      <c r="F619" t="s">
        <v>6</v>
      </c>
      <c r="G619" t="s">
        <v>12</v>
      </c>
      <c r="H619" t="s">
        <v>8</v>
      </c>
      <c r="I619" s="2">
        <v>0.14000000000000001</v>
      </c>
      <c r="J619" s="4">
        <f t="shared" si="18"/>
        <v>8.4000000000000005E-2</v>
      </c>
      <c r="K619" s="4">
        <f t="shared" si="19"/>
        <v>5.6000000000000008E-2</v>
      </c>
    </row>
    <row r="620" spans="1:11" x14ac:dyDescent="0.25">
      <c r="A620" t="str">
        <f>Table1[[#This Row],[Operating System]]&amp;Table1[[#This Row],[Type]]&amp;Table1[[#This Row],[Size]]&amp;Table1[[#This Row],[vCPU]]</f>
        <v>SUSE Linux Enterprise Server UsageMachine Learning ASIC Instancesm6g.xlarge4</v>
      </c>
      <c r="B620" t="s">
        <v>390</v>
      </c>
      <c r="C620" t="s">
        <v>383</v>
      </c>
      <c r="D620" t="s">
        <v>51</v>
      </c>
      <c r="E620">
        <v>4</v>
      </c>
      <c r="F620" t="s">
        <v>6</v>
      </c>
      <c r="G620" t="s">
        <v>14</v>
      </c>
      <c r="H620" t="s">
        <v>8</v>
      </c>
      <c r="I620" s="2">
        <v>0.27900000000000003</v>
      </c>
      <c r="J620" s="4">
        <f t="shared" si="18"/>
        <v>0.16740000000000002</v>
      </c>
      <c r="K620" s="4">
        <f t="shared" si="19"/>
        <v>0.11160000000000002</v>
      </c>
    </row>
    <row r="621" spans="1:11" x14ac:dyDescent="0.25">
      <c r="A621" t="str">
        <f>Table1[[#This Row],[Operating System]]&amp;Table1[[#This Row],[Type]]&amp;Table1[[#This Row],[Size]]&amp;Table1[[#This Row],[vCPU]]</f>
        <v>SUSE Linux Enterprise Server UsageMachine Learning ASIC Instancesm6g.2xlarge8</v>
      </c>
      <c r="B621" t="s">
        <v>390</v>
      </c>
      <c r="C621" t="s">
        <v>383</v>
      </c>
      <c r="D621" t="s">
        <v>52</v>
      </c>
      <c r="E621">
        <v>8</v>
      </c>
      <c r="F621" t="s">
        <v>6</v>
      </c>
      <c r="G621" t="s">
        <v>16</v>
      </c>
      <c r="H621" t="s">
        <v>8</v>
      </c>
      <c r="I621" s="2">
        <v>0.45800000000000002</v>
      </c>
      <c r="J621" s="4">
        <f t="shared" si="18"/>
        <v>0.27479999999999999</v>
      </c>
      <c r="K621" s="4">
        <f t="shared" si="19"/>
        <v>0.18320000000000003</v>
      </c>
    </row>
    <row r="622" spans="1:11" x14ac:dyDescent="0.25">
      <c r="A622" t="str">
        <f>Table1[[#This Row],[Operating System]]&amp;Table1[[#This Row],[Type]]&amp;Table1[[#This Row],[Size]]&amp;Table1[[#This Row],[vCPU]]</f>
        <v>SUSE Linux Enterprise Server UsageMachine Learning ASIC Instancesm6g.4xlarge16</v>
      </c>
      <c r="B622" t="s">
        <v>390</v>
      </c>
      <c r="C622" t="s">
        <v>383</v>
      </c>
      <c r="D622" t="s">
        <v>53</v>
      </c>
      <c r="E622">
        <v>16</v>
      </c>
      <c r="F622" t="s">
        <v>6</v>
      </c>
      <c r="G622" t="s">
        <v>54</v>
      </c>
      <c r="H622" t="s">
        <v>8</v>
      </c>
      <c r="I622" s="2">
        <v>0.76600000000000001</v>
      </c>
      <c r="J622" s="4">
        <f t="shared" si="18"/>
        <v>0.45960000000000001</v>
      </c>
      <c r="K622" s="4">
        <f t="shared" si="19"/>
        <v>0.30640000000000001</v>
      </c>
    </row>
    <row r="623" spans="1:11" x14ac:dyDescent="0.25">
      <c r="A623" t="str">
        <f>Table1[[#This Row],[Operating System]]&amp;Table1[[#This Row],[Type]]&amp;Table1[[#This Row],[Size]]&amp;Table1[[#This Row],[vCPU]]</f>
        <v>SUSE Linux Enterprise Server UsageMachine Learning ASIC Instancesm6g.8xlarge32</v>
      </c>
      <c r="B623" t="s">
        <v>390</v>
      </c>
      <c r="C623" t="s">
        <v>383</v>
      </c>
      <c r="D623" t="s">
        <v>55</v>
      </c>
      <c r="E623">
        <v>32</v>
      </c>
      <c r="F623" t="s">
        <v>6</v>
      </c>
      <c r="G623" t="s">
        <v>56</v>
      </c>
      <c r="H623" t="s">
        <v>8</v>
      </c>
      <c r="I623" s="2">
        <v>1.3819999999999999</v>
      </c>
      <c r="J623" s="4">
        <f t="shared" si="18"/>
        <v>0.82919999999999994</v>
      </c>
      <c r="K623" s="4">
        <f t="shared" si="19"/>
        <v>0.55279999999999996</v>
      </c>
    </row>
    <row r="624" spans="1:11" x14ac:dyDescent="0.25">
      <c r="A624" t="str">
        <f>Table1[[#This Row],[Operating System]]&amp;Table1[[#This Row],[Type]]&amp;Table1[[#This Row],[Size]]&amp;Table1[[#This Row],[vCPU]]</f>
        <v>SUSE Linux Enterprise Server UsageMachine Learning ASIC Instancesm6g.12xlarge48</v>
      </c>
      <c r="B624" t="s">
        <v>390</v>
      </c>
      <c r="C624" t="s">
        <v>383</v>
      </c>
      <c r="D624" t="s">
        <v>57</v>
      </c>
      <c r="E624">
        <v>48</v>
      </c>
      <c r="F624" t="s">
        <v>6</v>
      </c>
      <c r="G624" t="s">
        <v>58</v>
      </c>
      <c r="H624" t="s">
        <v>8</v>
      </c>
      <c r="I624" s="2">
        <v>1.998</v>
      </c>
      <c r="J624" s="4">
        <f t="shared" si="18"/>
        <v>1.1987999999999999</v>
      </c>
      <c r="K624" s="4">
        <f t="shared" si="19"/>
        <v>0.79920000000000002</v>
      </c>
    </row>
    <row r="625" spans="1:11" x14ac:dyDescent="0.25">
      <c r="A625" t="str">
        <f>Table1[[#This Row],[Operating System]]&amp;Table1[[#This Row],[Type]]&amp;Table1[[#This Row],[Size]]&amp;Table1[[#This Row],[vCPU]]</f>
        <v>SUSE Linux Enterprise Server UsageMachine Learning ASIC Instancesm6g.16xlarge64</v>
      </c>
      <c r="B625" t="s">
        <v>390</v>
      </c>
      <c r="C625" t="s">
        <v>383</v>
      </c>
      <c r="D625" t="s">
        <v>59</v>
      </c>
      <c r="E625">
        <v>64</v>
      </c>
      <c r="F625" t="s">
        <v>6</v>
      </c>
      <c r="G625" t="s">
        <v>60</v>
      </c>
      <c r="H625" t="s">
        <v>8</v>
      </c>
      <c r="I625" s="2">
        <v>2.6139999999999999</v>
      </c>
      <c r="J625" s="4">
        <f t="shared" si="18"/>
        <v>1.5683999999999998</v>
      </c>
      <c r="K625" s="4">
        <f t="shared" si="19"/>
        <v>1.0456000000000001</v>
      </c>
    </row>
    <row r="626" spans="1:11" x14ac:dyDescent="0.25">
      <c r="A626" t="str">
        <f>Table1[[#This Row],[Operating System]]&amp;Table1[[#This Row],[Type]]&amp;Table1[[#This Row],[Size]]&amp;Table1[[#This Row],[vCPU]]</f>
        <v>SUSE Linux Enterprise Server UsageMachine Learning ASIC Instancesm6g.metal64</v>
      </c>
      <c r="B626" t="s">
        <v>390</v>
      </c>
      <c r="C626" t="s">
        <v>383</v>
      </c>
      <c r="D626" t="s">
        <v>61</v>
      </c>
      <c r="E626">
        <v>64</v>
      </c>
      <c r="F626" t="s">
        <v>6</v>
      </c>
      <c r="G626" t="s">
        <v>60</v>
      </c>
      <c r="H626" t="s">
        <v>8</v>
      </c>
      <c r="I626" s="2">
        <v>2.6139999999999999</v>
      </c>
      <c r="J626" s="4">
        <f t="shared" si="18"/>
        <v>1.5683999999999998</v>
      </c>
      <c r="K626" s="4">
        <f t="shared" si="19"/>
        <v>1.0456000000000001</v>
      </c>
    </row>
    <row r="627" spans="1:11" x14ac:dyDescent="0.25">
      <c r="A627" t="str">
        <f>Table1[[#This Row],[Operating System]]&amp;Table1[[#This Row],[Type]]&amp;Table1[[#This Row],[Size]]&amp;Table1[[#This Row],[vCPU]]</f>
        <v>SUSE Linux Enterprise Server UsageMachine Learning ASIC Instancesm6gd.medium1</v>
      </c>
      <c r="B627" t="s">
        <v>390</v>
      </c>
      <c r="C627" t="s">
        <v>383</v>
      </c>
      <c r="D627" t="s">
        <v>62</v>
      </c>
      <c r="E627">
        <v>1</v>
      </c>
      <c r="F627" t="s">
        <v>6</v>
      </c>
      <c r="G627" t="s">
        <v>10</v>
      </c>
      <c r="H627" t="s">
        <v>63</v>
      </c>
      <c r="I627" s="2">
        <v>7.6200000000000004E-2</v>
      </c>
      <c r="J627" s="4">
        <f t="shared" si="18"/>
        <v>4.5720000000000004E-2</v>
      </c>
      <c r="K627" s="4">
        <f t="shared" si="19"/>
        <v>3.0480000000000004E-2</v>
      </c>
    </row>
    <row r="628" spans="1:11" x14ac:dyDescent="0.25">
      <c r="A628" t="str">
        <f>Table1[[#This Row],[Operating System]]&amp;Table1[[#This Row],[Type]]&amp;Table1[[#This Row],[Size]]&amp;Table1[[#This Row],[vCPU]]</f>
        <v>SUSE Linux Enterprise Server UsageMachine Learning ASIC Instancesm6gd.large2</v>
      </c>
      <c r="B628" t="s">
        <v>390</v>
      </c>
      <c r="C628" t="s">
        <v>383</v>
      </c>
      <c r="D628" t="s">
        <v>64</v>
      </c>
      <c r="E628">
        <v>2</v>
      </c>
      <c r="F628" t="s">
        <v>6</v>
      </c>
      <c r="G628" t="s">
        <v>12</v>
      </c>
      <c r="H628" t="s">
        <v>65</v>
      </c>
      <c r="I628" s="2">
        <v>0.15340000000000001</v>
      </c>
      <c r="J628" s="4">
        <f t="shared" si="18"/>
        <v>9.2039999999999997E-2</v>
      </c>
      <c r="K628" s="4">
        <f t="shared" si="19"/>
        <v>6.1360000000000005E-2</v>
      </c>
    </row>
    <row r="629" spans="1:11" x14ac:dyDescent="0.25">
      <c r="A629" t="str">
        <f>Table1[[#This Row],[Operating System]]&amp;Table1[[#This Row],[Type]]&amp;Table1[[#This Row],[Size]]&amp;Table1[[#This Row],[vCPU]]</f>
        <v>SUSE Linux Enterprise Server UsageMachine Learning ASIC Instancesm6gd.xlarge4</v>
      </c>
      <c r="B629" t="s">
        <v>390</v>
      </c>
      <c r="C629" t="s">
        <v>383</v>
      </c>
      <c r="D629" t="s">
        <v>66</v>
      </c>
      <c r="E629">
        <v>4</v>
      </c>
      <c r="F629" t="s">
        <v>6</v>
      </c>
      <c r="G629" t="s">
        <v>14</v>
      </c>
      <c r="H629" t="s">
        <v>67</v>
      </c>
      <c r="I629" s="2">
        <v>0.30580000000000002</v>
      </c>
      <c r="J629" s="4">
        <f t="shared" si="18"/>
        <v>0.18348</v>
      </c>
      <c r="K629" s="4">
        <f t="shared" si="19"/>
        <v>0.12232000000000001</v>
      </c>
    </row>
    <row r="630" spans="1:11" x14ac:dyDescent="0.25">
      <c r="A630" t="str">
        <f>Table1[[#This Row],[Operating System]]&amp;Table1[[#This Row],[Type]]&amp;Table1[[#This Row],[Size]]&amp;Table1[[#This Row],[vCPU]]</f>
        <v>SUSE Linux Enterprise Server UsageMachine Learning ASIC Instancesm6gd.2xlarge8</v>
      </c>
      <c r="B630" t="s">
        <v>390</v>
      </c>
      <c r="C630" t="s">
        <v>383</v>
      </c>
      <c r="D630" t="s">
        <v>68</v>
      </c>
      <c r="E630">
        <v>8</v>
      </c>
      <c r="F630" t="s">
        <v>6</v>
      </c>
      <c r="G630" t="s">
        <v>16</v>
      </c>
      <c r="H630" t="s">
        <v>69</v>
      </c>
      <c r="I630" s="2">
        <v>0.51160000000000005</v>
      </c>
      <c r="J630" s="4">
        <f t="shared" si="18"/>
        <v>0.30696000000000001</v>
      </c>
      <c r="K630" s="4">
        <f t="shared" si="19"/>
        <v>0.20464000000000004</v>
      </c>
    </row>
    <row r="631" spans="1:11" x14ac:dyDescent="0.25">
      <c r="A631" t="str">
        <f>Table1[[#This Row],[Operating System]]&amp;Table1[[#This Row],[Type]]&amp;Table1[[#This Row],[Size]]&amp;Table1[[#This Row],[vCPU]]</f>
        <v>SUSE Linux Enterprise Server UsageMachine Learning ASIC Instancesm6gd.4xlarge16</v>
      </c>
      <c r="B631" t="s">
        <v>390</v>
      </c>
      <c r="C631" t="s">
        <v>383</v>
      </c>
      <c r="D631" t="s">
        <v>70</v>
      </c>
      <c r="E631">
        <v>16</v>
      </c>
      <c r="F631" t="s">
        <v>6</v>
      </c>
      <c r="G631" t="s">
        <v>54</v>
      </c>
      <c r="H631" t="s">
        <v>71</v>
      </c>
      <c r="I631" s="2">
        <v>0.87319999999999998</v>
      </c>
      <c r="J631" s="4">
        <f t="shared" si="18"/>
        <v>0.52391999999999994</v>
      </c>
      <c r="K631" s="4">
        <f t="shared" si="19"/>
        <v>0.34928000000000003</v>
      </c>
    </row>
    <row r="632" spans="1:11" x14ac:dyDescent="0.25">
      <c r="A632" t="str">
        <f>Table1[[#This Row],[Operating System]]&amp;Table1[[#This Row],[Type]]&amp;Table1[[#This Row],[Size]]&amp;Table1[[#This Row],[vCPU]]</f>
        <v>SUSE Linux Enterprise Server UsageMachine Learning ASIC Instancesm6gd.8xlarge32</v>
      </c>
      <c r="B632" t="s">
        <v>390</v>
      </c>
      <c r="C632" t="s">
        <v>383</v>
      </c>
      <c r="D632" t="s">
        <v>72</v>
      </c>
      <c r="E632">
        <v>32</v>
      </c>
      <c r="F632" t="s">
        <v>6</v>
      </c>
      <c r="G632" t="s">
        <v>56</v>
      </c>
      <c r="H632" t="s">
        <v>73</v>
      </c>
      <c r="I632" s="2">
        <v>1.5964</v>
      </c>
      <c r="J632" s="4">
        <f t="shared" si="18"/>
        <v>0.95784000000000002</v>
      </c>
      <c r="K632" s="4">
        <f t="shared" si="19"/>
        <v>0.63856000000000002</v>
      </c>
    </row>
    <row r="633" spans="1:11" x14ac:dyDescent="0.25">
      <c r="A633" t="str">
        <f>Table1[[#This Row],[Operating System]]&amp;Table1[[#This Row],[Type]]&amp;Table1[[#This Row],[Size]]&amp;Table1[[#This Row],[vCPU]]</f>
        <v>SUSE Linux Enterprise Server UsageMachine Learning ASIC Instancesm6gd.12xlarge48</v>
      </c>
      <c r="B633" t="s">
        <v>390</v>
      </c>
      <c r="C633" t="s">
        <v>383</v>
      </c>
      <c r="D633" t="s">
        <v>74</v>
      </c>
      <c r="E633">
        <v>48</v>
      </c>
      <c r="F633" t="s">
        <v>6</v>
      </c>
      <c r="G633" t="s">
        <v>58</v>
      </c>
      <c r="H633" t="s">
        <v>75</v>
      </c>
      <c r="I633" s="2">
        <v>2.3195999999999999</v>
      </c>
      <c r="J633" s="4">
        <f t="shared" ref="J633:J695" si="20">I633*0.6</f>
        <v>1.3917599999999999</v>
      </c>
      <c r="K633" s="4">
        <f t="shared" ref="K633:K695" si="21">I633*0.4</f>
        <v>0.92784</v>
      </c>
    </row>
    <row r="634" spans="1:11" x14ac:dyDescent="0.25">
      <c r="A634" t="str">
        <f>Table1[[#This Row],[Operating System]]&amp;Table1[[#This Row],[Type]]&amp;Table1[[#This Row],[Size]]&amp;Table1[[#This Row],[vCPU]]</f>
        <v>SUSE Linux Enterprise Server UsageMachine Learning ASIC Instancesm6gd.16xlarge64</v>
      </c>
      <c r="B634" t="s">
        <v>390</v>
      </c>
      <c r="C634" t="s">
        <v>383</v>
      </c>
      <c r="D634" t="s">
        <v>76</v>
      </c>
      <c r="E634">
        <v>64</v>
      </c>
      <c r="F634" t="s">
        <v>6</v>
      </c>
      <c r="G634" t="s">
        <v>60</v>
      </c>
      <c r="H634" t="s">
        <v>77</v>
      </c>
      <c r="I634" s="2">
        <v>3.0428000000000002</v>
      </c>
      <c r="J634" s="4">
        <f t="shared" si="20"/>
        <v>1.82568</v>
      </c>
      <c r="K634" s="4">
        <f t="shared" si="21"/>
        <v>1.2171200000000002</v>
      </c>
    </row>
    <row r="635" spans="1:11" x14ac:dyDescent="0.25">
      <c r="A635" t="str">
        <f>Table1[[#This Row],[Operating System]]&amp;Table1[[#This Row],[Type]]&amp;Table1[[#This Row],[Size]]&amp;Table1[[#This Row],[vCPU]]</f>
        <v>SUSE Linux Enterprise Server UsageMachine Learning ASIC Instancesm6gd.metal64</v>
      </c>
      <c r="B635" t="s">
        <v>390</v>
      </c>
      <c r="C635" t="s">
        <v>383</v>
      </c>
      <c r="D635" t="s">
        <v>78</v>
      </c>
      <c r="E635">
        <v>64</v>
      </c>
      <c r="F635" t="s">
        <v>6</v>
      </c>
      <c r="G635" t="s">
        <v>60</v>
      </c>
      <c r="H635" t="s">
        <v>77</v>
      </c>
      <c r="I635" s="2">
        <v>3.0428000000000002</v>
      </c>
      <c r="J635" s="4">
        <f t="shared" si="20"/>
        <v>1.82568</v>
      </c>
      <c r="K635" s="4">
        <f t="shared" si="21"/>
        <v>1.2171200000000002</v>
      </c>
    </row>
    <row r="636" spans="1:11" x14ac:dyDescent="0.25">
      <c r="A636" t="str">
        <f>Table1[[#This Row],[Operating System]]&amp;Table1[[#This Row],[Type]]&amp;Table1[[#This Row],[Size]]&amp;Table1[[#This Row],[vCPU]]</f>
        <v>SUSE Linux Enterprise Server UsageMachine Learning ASIC Instancesm5.large2</v>
      </c>
      <c r="B636" t="s">
        <v>390</v>
      </c>
      <c r="C636" t="s">
        <v>383</v>
      </c>
      <c r="D636" t="s">
        <v>79</v>
      </c>
      <c r="E636">
        <v>2</v>
      </c>
      <c r="F636">
        <v>10</v>
      </c>
      <c r="G636" t="s">
        <v>12</v>
      </c>
      <c r="H636" t="s">
        <v>8</v>
      </c>
      <c r="I636" s="2">
        <v>0.19600000000000001</v>
      </c>
      <c r="J636" s="4">
        <f t="shared" si="20"/>
        <v>0.1176</v>
      </c>
      <c r="K636" s="4">
        <f t="shared" si="21"/>
        <v>7.8400000000000011E-2</v>
      </c>
    </row>
    <row r="637" spans="1:11" x14ac:dyDescent="0.25">
      <c r="A637" t="str">
        <f>Table1[[#This Row],[Operating System]]&amp;Table1[[#This Row],[Type]]&amp;Table1[[#This Row],[Size]]&amp;Table1[[#This Row],[vCPU]]</f>
        <v>SUSE Linux Enterprise Server UsageMachine Learning ASIC Instancesm5.xlarge4</v>
      </c>
      <c r="B637" t="s">
        <v>390</v>
      </c>
      <c r="C637" t="s">
        <v>383</v>
      </c>
      <c r="D637" t="s">
        <v>80</v>
      </c>
      <c r="E637">
        <v>4</v>
      </c>
      <c r="F637">
        <v>16</v>
      </c>
      <c r="G637" t="s">
        <v>14</v>
      </c>
      <c r="H637" t="s">
        <v>8</v>
      </c>
      <c r="I637" s="2">
        <v>0.29199999999999998</v>
      </c>
      <c r="J637" s="4">
        <f t="shared" si="20"/>
        <v>0.17519999999999999</v>
      </c>
      <c r="K637" s="4">
        <f t="shared" si="21"/>
        <v>0.1168</v>
      </c>
    </row>
    <row r="638" spans="1:11" x14ac:dyDescent="0.25">
      <c r="A638" t="str">
        <f>Table1[[#This Row],[Operating System]]&amp;Table1[[#This Row],[Type]]&amp;Table1[[#This Row],[Size]]&amp;Table1[[#This Row],[vCPU]]</f>
        <v>SUSE Linux Enterprise Server UsageMachine Learning ASIC Instancesm5.2xlarge8</v>
      </c>
      <c r="B638" t="s">
        <v>390</v>
      </c>
      <c r="C638" t="s">
        <v>383</v>
      </c>
      <c r="D638" t="s">
        <v>81</v>
      </c>
      <c r="E638">
        <v>8</v>
      </c>
      <c r="F638">
        <v>37</v>
      </c>
      <c r="G638" t="s">
        <v>16</v>
      </c>
      <c r="H638" t="s">
        <v>8</v>
      </c>
      <c r="I638" s="2">
        <v>0.48399999999999999</v>
      </c>
      <c r="J638" s="4">
        <f t="shared" si="20"/>
        <v>0.29039999999999999</v>
      </c>
      <c r="K638" s="4">
        <f t="shared" si="21"/>
        <v>0.19359999999999999</v>
      </c>
    </row>
    <row r="639" spans="1:11" x14ac:dyDescent="0.25">
      <c r="A639" t="str">
        <f>Table1[[#This Row],[Operating System]]&amp;Table1[[#This Row],[Type]]&amp;Table1[[#This Row],[Size]]&amp;Table1[[#This Row],[vCPU]]</f>
        <v>SUSE Linux Enterprise Server UsageMachine Learning ASIC Instancesm5.4xlarge16</v>
      </c>
      <c r="B639" t="s">
        <v>390</v>
      </c>
      <c r="C639" t="s">
        <v>383</v>
      </c>
      <c r="D639" t="s">
        <v>82</v>
      </c>
      <c r="E639">
        <v>16</v>
      </c>
      <c r="F639">
        <v>70</v>
      </c>
      <c r="G639" t="s">
        <v>54</v>
      </c>
      <c r="H639" t="s">
        <v>8</v>
      </c>
      <c r="I639" s="2">
        <v>0.86799999999999999</v>
      </c>
      <c r="J639" s="4">
        <f t="shared" si="20"/>
        <v>0.52079999999999993</v>
      </c>
      <c r="K639" s="4">
        <f t="shared" si="21"/>
        <v>0.34720000000000001</v>
      </c>
    </row>
    <row r="640" spans="1:11" x14ac:dyDescent="0.25">
      <c r="A640" t="str">
        <f>Table1[[#This Row],[Operating System]]&amp;Table1[[#This Row],[Type]]&amp;Table1[[#This Row],[Size]]&amp;Table1[[#This Row],[vCPU]]</f>
        <v>SUSE Linux Enterprise Server UsageMachine Learning ASIC Instancesm5.8xlarge32</v>
      </c>
      <c r="B640" t="s">
        <v>390</v>
      </c>
      <c r="C640" t="s">
        <v>383</v>
      </c>
      <c r="D640" t="s">
        <v>83</v>
      </c>
      <c r="E640">
        <v>32</v>
      </c>
      <c r="F640">
        <v>128</v>
      </c>
      <c r="G640" t="s">
        <v>56</v>
      </c>
      <c r="H640" t="s">
        <v>8</v>
      </c>
      <c r="I640" s="2">
        <v>1.6359999999999999</v>
      </c>
      <c r="J640" s="4">
        <f t="shared" si="20"/>
        <v>0.98159999999999992</v>
      </c>
      <c r="K640" s="4">
        <f t="shared" si="21"/>
        <v>0.65439999999999998</v>
      </c>
    </row>
    <row r="641" spans="1:11" x14ac:dyDescent="0.25">
      <c r="A641" t="str">
        <f>Table1[[#This Row],[Operating System]]&amp;Table1[[#This Row],[Type]]&amp;Table1[[#This Row],[Size]]&amp;Table1[[#This Row],[vCPU]]</f>
        <v>SUSE Linux Enterprise Server UsageMachine Learning ASIC Instancesm5.12xlarge48</v>
      </c>
      <c r="B641" t="s">
        <v>390</v>
      </c>
      <c r="C641" t="s">
        <v>383</v>
      </c>
      <c r="D641" t="s">
        <v>84</v>
      </c>
      <c r="E641">
        <v>48</v>
      </c>
      <c r="F641">
        <v>168</v>
      </c>
      <c r="G641" t="s">
        <v>58</v>
      </c>
      <c r="H641" t="s">
        <v>8</v>
      </c>
      <c r="I641" s="2">
        <v>2.4039999999999999</v>
      </c>
      <c r="J641" s="4">
        <f t="shared" si="20"/>
        <v>1.4423999999999999</v>
      </c>
      <c r="K641" s="4">
        <f t="shared" si="21"/>
        <v>0.96160000000000001</v>
      </c>
    </row>
    <row r="642" spans="1:11" x14ac:dyDescent="0.25">
      <c r="A642" t="str">
        <f>Table1[[#This Row],[Operating System]]&amp;Table1[[#This Row],[Type]]&amp;Table1[[#This Row],[Size]]&amp;Table1[[#This Row],[vCPU]]</f>
        <v>SUSE Linux Enterprise Server UsageMachine Learning ASIC Instancesm5.16xlarge64</v>
      </c>
      <c r="B642" t="s">
        <v>390</v>
      </c>
      <c r="C642" t="s">
        <v>383</v>
      </c>
      <c r="D642" t="s">
        <v>85</v>
      </c>
      <c r="E642">
        <v>64</v>
      </c>
      <c r="F642">
        <v>256</v>
      </c>
      <c r="G642" t="s">
        <v>60</v>
      </c>
      <c r="H642" t="s">
        <v>8</v>
      </c>
      <c r="I642" s="2">
        <v>3.1720000000000002</v>
      </c>
      <c r="J642" s="4">
        <f t="shared" si="20"/>
        <v>1.9032</v>
      </c>
      <c r="K642" s="4">
        <f t="shared" si="21"/>
        <v>1.2688000000000001</v>
      </c>
    </row>
    <row r="643" spans="1:11" x14ac:dyDescent="0.25">
      <c r="A643" t="str">
        <f>Table1[[#This Row],[Operating System]]&amp;Table1[[#This Row],[Type]]&amp;Table1[[#This Row],[Size]]&amp;Table1[[#This Row],[vCPU]]</f>
        <v>SUSE Linux Enterprise Server UsageMachine Learning ASIC Instancesm5.24xlarge96</v>
      </c>
      <c r="B643" t="s">
        <v>390</v>
      </c>
      <c r="C643" t="s">
        <v>383</v>
      </c>
      <c r="D643" t="s">
        <v>86</v>
      </c>
      <c r="E643">
        <v>96</v>
      </c>
      <c r="F643">
        <v>337</v>
      </c>
      <c r="G643" t="s">
        <v>87</v>
      </c>
      <c r="H643" t="s">
        <v>8</v>
      </c>
      <c r="I643" s="2">
        <v>4.7080000000000002</v>
      </c>
      <c r="J643" s="4">
        <f t="shared" si="20"/>
        <v>2.8248000000000002</v>
      </c>
      <c r="K643" s="4">
        <f t="shared" si="21"/>
        <v>1.8832000000000002</v>
      </c>
    </row>
    <row r="644" spans="1:11" x14ac:dyDescent="0.25">
      <c r="A644" t="str">
        <f>Table1[[#This Row],[Operating System]]&amp;Table1[[#This Row],[Type]]&amp;Table1[[#This Row],[Size]]&amp;Table1[[#This Row],[vCPU]]</f>
        <v>SUSE Linux Enterprise Server UsageMachine Learning ASIC Instancesm5.metal96</v>
      </c>
      <c r="B644" t="s">
        <v>390</v>
      </c>
      <c r="C644" t="s">
        <v>383</v>
      </c>
      <c r="D644" t="s">
        <v>88</v>
      </c>
      <c r="E644">
        <v>96</v>
      </c>
      <c r="F644">
        <v>345</v>
      </c>
      <c r="G644" t="s">
        <v>87</v>
      </c>
      <c r="H644" t="s">
        <v>8</v>
      </c>
      <c r="I644" s="2">
        <v>4.7080000000000002</v>
      </c>
      <c r="J644" s="4">
        <f t="shared" si="20"/>
        <v>2.8248000000000002</v>
      </c>
      <c r="K644" s="4">
        <f t="shared" si="21"/>
        <v>1.8832000000000002</v>
      </c>
    </row>
    <row r="645" spans="1:11" x14ac:dyDescent="0.25">
      <c r="A645" t="str">
        <f>Table1[[#This Row],[Operating System]]&amp;Table1[[#This Row],[Type]]&amp;Table1[[#This Row],[Size]]&amp;Table1[[#This Row],[vCPU]]</f>
        <v>SUSE Linux Enterprise Server UsageMachine Learning ASIC Instancesm5a.large2</v>
      </c>
      <c r="B645" t="s">
        <v>390</v>
      </c>
      <c r="C645" t="s">
        <v>383</v>
      </c>
      <c r="D645" t="s">
        <v>89</v>
      </c>
      <c r="E645">
        <v>2</v>
      </c>
      <c r="F645" t="s">
        <v>6</v>
      </c>
      <c r="G645" t="s">
        <v>12</v>
      </c>
      <c r="H645" t="s">
        <v>8</v>
      </c>
      <c r="I645" s="2">
        <v>0.14899999999999999</v>
      </c>
      <c r="J645" s="4">
        <f t="shared" si="20"/>
        <v>8.9399999999999993E-2</v>
      </c>
      <c r="K645" s="4">
        <f t="shared" si="21"/>
        <v>5.96E-2</v>
      </c>
    </row>
    <row r="646" spans="1:11" x14ac:dyDescent="0.25">
      <c r="A646" t="str">
        <f>Table1[[#This Row],[Operating System]]&amp;Table1[[#This Row],[Type]]&amp;Table1[[#This Row],[Size]]&amp;Table1[[#This Row],[vCPU]]</f>
        <v>SUSE Linux Enterprise Server UsageMachine Learning ASIC Instancesm5a.xlarge4</v>
      </c>
      <c r="B646" t="s">
        <v>390</v>
      </c>
      <c r="C646" t="s">
        <v>383</v>
      </c>
      <c r="D646" t="s">
        <v>90</v>
      </c>
      <c r="E646">
        <v>4</v>
      </c>
      <c r="F646" t="s">
        <v>6</v>
      </c>
      <c r="G646" t="s">
        <v>14</v>
      </c>
      <c r="H646" t="s">
        <v>8</v>
      </c>
      <c r="I646" s="2">
        <v>0.29699999999999999</v>
      </c>
      <c r="J646" s="4">
        <f t="shared" si="20"/>
        <v>0.1782</v>
      </c>
      <c r="K646" s="4">
        <f t="shared" si="21"/>
        <v>0.1188</v>
      </c>
    </row>
    <row r="647" spans="1:11" x14ac:dyDescent="0.25">
      <c r="A647" t="str">
        <f>Table1[[#This Row],[Operating System]]&amp;Table1[[#This Row],[Type]]&amp;Table1[[#This Row],[Size]]&amp;Table1[[#This Row],[vCPU]]</f>
        <v>SUSE Linux Enterprise Server UsageMachine Learning ASIC Instancesm5a.2xlarge8</v>
      </c>
      <c r="B647" t="s">
        <v>390</v>
      </c>
      <c r="C647" t="s">
        <v>383</v>
      </c>
      <c r="D647" t="s">
        <v>91</v>
      </c>
      <c r="E647">
        <v>8</v>
      </c>
      <c r="F647" t="s">
        <v>6</v>
      </c>
      <c r="G647" t="s">
        <v>16</v>
      </c>
      <c r="H647" t="s">
        <v>8</v>
      </c>
      <c r="I647" s="2">
        <v>0.49399999999999999</v>
      </c>
      <c r="J647" s="4">
        <f t="shared" si="20"/>
        <v>0.2964</v>
      </c>
      <c r="K647" s="4">
        <f t="shared" si="21"/>
        <v>0.1976</v>
      </c>
    </row>
    <row r="648" spans="1:11" x14ac:dyDescent="0.25">
      <c r="A648" t="str">
        <f>Table1[[#This Row],[Operating System]]&amp;Table1[[#This Row],[Type]]&amp;Table1[[#This Row],[Size]]&amp;Table1[[#This Row],[vCPU]]</f>
        <v>SUSE Linux Enterprise Server UsageMachine Learning ASIC Instancesm5a.4xlarge16</v>
      </c>
      <c r="B648" t="s">
        <v>390</v>
      </c>
      <c r="C648" t="s">
        <v>383</v>
      </c>
      <c r="D648" t="s">
        <v>92</v>
      </c>
      <c r="E648">
        <v>16</v>
      </c>
      <c r="F648" t="s">
        <v>6</v>
      </c>
      <c r="G648" t="s">
        <v>54</v>
      </c>
      <c r="H648" t="s">
        <v>8</v>
      </c>
      <c r="I648" s="2">
        <v>0.83799999999999997</v>
      </c>
      <c r="J648" s="4">
        <f t="shared" si="20"/>
        <v>0.50279999999999991</v>
      </c>
      <c r="K648" s="4">
        <f t="shared" si="21"/>
        <v>0.3352</v>
      </c>
    </row>
    <row r="649" spans="1:11" x14ac:dyDescent="0.25">
      <c r="A649" t="str">
        <f>Table1[[#This Row],[Operating System]]&amp;Table1[[#This Row],[Type]]&amp;Table1[[#This Row],[Size]]&amp;Table1[[#This Row],[vCPU]]</f>
        <v>SUSE Linux Enterprise Server UsageMachine Learning ASIC Instancesm5a.8xlarge32</v>
      </c>
      <c r="B649" t="s">
        <v>390</v>
      </c>
      <c r="C649" t="s">
        <v>383</v>
      </c>
      <c r="D649" t="s">
        <v>93</v>
      </c>
      <c r="E649">
        <v>32</v>
      </c>
      <c r="F649" t="s">
        <v>6</v>
      </c>
      <c r="G649" t="s">
        <v>56</v>
      </c>
      <c r="H649" t="s">
        <v>8</v>
      </c>
      <c r="I649" s="2">
        <v>1.526</v>
      </c>
      <c r="J649" s="4">
        <f t="shared" si="20"/>
        <v>0.91559999999999997</v>
      </c>
      <c r="K649" s="4">
        <f t="shared" si="21"/>
        <v>0.61040000000000005</v>
      </c>
    </row>
    <row r="650" spans="1:11" x14ac:dyDescent="0.25">
      <c r="A650" t="str">
        <f>Table1[[#This Row],[Operating System]]&amp;Table1[[#This Row],[Type]]&amp;Table1[[#This Row],[Size]]&amp;Table1[[#This Row],[vCPU]]</f>
        <v>SUSE Linux Enterprise Server UsageMachine Learning ASIC Instancesm5a.12xlarge48</v>
      </c>
      <c r="B650" t="s">
        <v>390</v>
      </c>
      <c r="C650" t="s">
        <v>383</v>
      </c>
      <c r="D650" t="s">
        <v>94</v>
      </c>
      <c r="E650">
        <v>48</v>
      </c>
      <c r="F650" t="s">
        <v>6</v>
      </c>
      <c r="G650" t="s">
        <v>58</v>
      </c>
      <c r="H650" t="s">
        <v>8</v>
      </c>
      <c r="I650" s="2">
        <v>2.214</v>
      </c>
      <c r="J650" s="4">
        <f t="shared" si="20"/>
        <v>1.3284</v>
      </c>
      <c r="K650" s="4">
        <f t="shared" si="21"/>
        <v>0.88560000000000005</v>
      </c>
    </row>
    <row r="651" spans="1:11" x14ac:dyDescent="0.25">
      <c r="A651" t="str">
        <f>Table1[[#This Row],[Operating System]]&amp;Table1[[#This Row],[Type]]&amp;Table1[[#This Row],[Size]]&amp;Table1[[#This Row],[vCPU]]</f>
        <v>SUSE Linux Enterprise Server UsageMachine Learning ASIC Instancesm5a.16xlarge64</v>
      </c>
      <c r="B651" t="s">
        <v>390</v>
      </c>
      <c r="C651" t="s">
        <v>383</v>
      </c>
      <c r="D651" t="s">
        <v>95</v>
      </c>
      <c r="E651">
        <v>64</v>
      </c>
      <c r="F651" t="s">
        <v>6</v>
      </c>
      <c r="G651" t="s">
        <v>60</v>
      </c>
      <c r="H651" t="s">
        <v>8</v>
      </c>
      <c r="I651" s="2">
        <v>2.9020000000000001</v>
      </c>
      <c r="J651" s="4">
        <f t="shared" si="20"/>
        <v>1.7412000000000001</v>
      </c>
      <c r="K651" s="4">
        <f t="shared" si="21"/>
        <v>1.1608000000000001</v>
      </c>
    </row>
    <row r="652" spans="1:11" x14ac:dyDescent="0.25">
      <c r="A652" t="str">
        <f>Table1[[#This Row],[Operating System]]&amp;Table1[[#This Row],[Type]]&amp;Table1[[#This Row],[Size]]&amp;Table1[[#This Row],[vCPU]]</f>
        <v>SUSE Linux Enterprise Server UsageMachine Learning ASIC Instancesm5a.24xlarge96</v>
      </c>
      <c r="B652" t="s">
        <v>390</v>
      </c>
      <c r="C652" t="s">
        <v>383</v>
      </c>
      <c r="D652" t="s">
        <v>96</v>
      </c>
      <c r="E652">
        <v>96</v>
      </c>
      <c r="F652" t="s">
        <v>6</v>
      </c>
      <c r="G652" t="s">
        <v>87</v>
      </c>
      <c r="H652" t="s">
        <v>8</v>
      </c>
      <c r="I652" s="2">
        <v>4.2779999999999996</v>
      </c>
      <c r="J652" s="4">
        <f t="shared" si="20"/>
        <v>2.5667999999999997</v>
      </c>
      <c r="K652" s="4">
        <f t="shared" si="21"/>
        <v>1.7111999999999998</v>
      </c>
    </row>
    <row r="653" spans="1:11" x14ac:dyDescent="0.25">
      <c r="A653" t="str">
        <f>Table1[[#This Row],[Operating System]]&amp;Table1[[#This Row],[Type]]&amp;Table1[[#This Row],[Size]]&amp;Table1[[#This Row],[vCPU]]</f>
        <v>SUSE Linux Enterprise Server UsageMachine Learning ASIC Instancesm5ad.large2</v>
      </c>
      <c r="B653" t="s">
        <v>390</v>
      </c>
      <c r="C653" t="s">
        <v>383</v>
      </c>
      <c r="D653" t="s">
        <v>97</v>
      </c>
      <c r="E653">
        <v>2</v>
      </c>
      <c r="F653" t="s">
        <v>6</v>
      </c>
      <c r="G653" t="s">
        <v>12</v>
      </c>
      <c r="H653" t="s">
        <v>98</v>
      </c>
      <c r="I653" s="2">
        <v>0.16600000000000001</v>
      </c>
      <c r="J653" s="4">
        <f t="shared" si="20"/>
        <v>9.9600000000000008E-2</v>
      </c>
      <c r="K653" s="4">
        <f t="shared" si="21"/>
        <v>6.6400000000000001E-2</v>
      </c>
    </row>
    <row r="654" spans="1:11" x14ac:dyDescent="0.25">
      <c r="A654" t="str">
        <f>Table1[[#This Row],[Operating System]]&amp;Table1[[#This Row],[Type]]&amp;Table1[[#This Row],[Size]]&amp;Table1[[#This Row],[vCPU]]</f>
        <v>SUSE Linux Enterprise Server UsageMachine Learning ASIC Instancesm5ad.xlarge4</v>
      </c>
      <c r="B654" t="s">
        <v>390</v>
      </c>
      <c r="C654" t="s">
        <v>383</v>
      </c>
      <c r="D654" t="s">
        <v>99</v>
      </c>
      <c r="E654">
        <v>4</v>
      </c>
      <c r="F654" t="s">
        <v>6</v>
      </c>
      <c r="G654" t="s">
        <v>14</v>
      </c>
      <c r="H654" t="s">
        <v>100</v>
      </c>
      <c r="I654" s="2">
        <v>0.33100000000000002</v>
      </c>
      <c r="J654" s="4">
        <f t="shared" si="20"/>
        <v>0.1986</v>
      </c>
      <c r="K654" s="4">
        <f t="shared" si="21"/>
        <v>0.13240000000000002</v>
      </c>
    </row>
    <row r="655" spans="1:11" x14ac:dyDescent="0.25">
      <c r="A655" t="str">
        <f>Table1[[#This Row],[Operating System]]&amp;Table1[[#This Row],[Type]]&amp;Table1[[#This Row],[Size]]&amp;Table1[[#This Row],[vCPU]]</f>
        <v>SUSE Linux Enterprise Server UsageMachine Learning ASIC Instancesm5ad.2xlarge8</v>
      </c>
      <c r="B655" t="s">
        <v>390</v>
      </c>
      <c r="C655" t="s">
        <v>383</v>
      </c>
      <c r="D655" t="s">
        <v>101</v>
      </c>
      <c r="E655">
        <v>8</v>
      </c>
      <c r="F655" t="s">
        <v>6</v>
      </c>
      <c r="G655" t="s">
        <v>16</v>
      </c>
      <c r="H655" t="s">
        <v>102</v>
      </c>
      <c r="I655" s="2">
        <v>0.56200000000000006</v>
      </c>
      <c r="J655" s="4">
        <f t="shared" si="20"/>
        <v>0.3372</v>
      </c>
      <c r="K655" s="4">
        <f t="shared" si="21"/>
        <v>0.22480000000000003</v>
      </c>
    </row>
    <row r="656" spans="1:11" x14ac:dyDescent="0.25">
      <c r="A656" t="str">
        <f>Table1[[#This Row],[Operating System]]&amp;Table1[[#This Row],[Type]]&amp;Table1[[#This Row],[Size]]&amp;Table1[[#This Row],[vCPU]]</f>
        <v>SUSE Linux Enterprise Server UsageMachine Learning ASIC Instancesm5ad.4xlarge16</v>
      </c>
      <c r="B656" t="s">
        <v>390</v>
      </c>
      <c r="C656" t="s">
        <v>383</v>
      </c>
      <c r="D656" t="s">
        <v>103</v>
      </c>
      <c r="E656">
        <v>16</v>
      </c>
      <c r="F656" t="s">
        <v>6</v>
      </c>
      <c r="G656" t="s">
        <v>54</v>
      </c>
      <c r="H656" t="s">
        <v>104</v>
      </c>
      <c r="I656" s="2">
        <v>0.97399999999999998</v>
      </c>
      <c r="J656" s="4">
        <f t="shared" si="20"/>
        <v>0.58439999999999992</v>
      </c>
      <c r="K656" s="4">
        <f t="shared" si="21"/>
        <v>0.3896</v>
      </c>
    </row>
    <row r="657" spans="1:11" x14ac:dyDescent="0.25">
      <c r="A657" t="str">
        <f>Table1[[#This Row],[Operating System]]&amp;Table1[[#This Row],[Type]]&amp;Table1[[#This Row],[Size]]&amp;Table1[[#This Row],[vCPU]]</f>
        <v>SUSE Linux Enterprise Server UsageMachine Learning ASIC Instancesm5ad.12xlarge48</v>
      </c>
      <c r="B657" t="s">
        <v>390</v>
      </c>
      <c r="C657" t="s">
        <v>383</v>
      </c>
      <c r="D657" t="s">
        <v>105</v>
      </c>
      <c r="E657">
        <v>48</v>
      </c>
      <c r="F657" t="s">
        <v>6</v>
      </c>
      <c r="G657" t="s">
        <v>58</v>
      </c>
      <c r="H657" t="s">
        <v>106</v>
      </c>
      <c r="I657" s="2">
        <v>2.6219999999999999</v>
      </c>
      <c r="J657" s="4">
        <f t="shared" si="20"/>
        <v>1.5731999999999999</v>
      </c>
      <c r="K657" s="4">
        <f t="shared" si="21"/>
        <v>1.0488</v>
      </c>
    </row>
    <row r="658" spans="1:11" x14ac:dyDescent="0.25">
      <c r="A658" t="str">
        <f>Table1[[#This Row],[Operating System]]&amp;Table1[[#This Row],[Type]]&amp;Table1[[#This Row],[Size]]&amp;Table1[[#This Row],[vCPU]]</f>
        <v>SUSE Linux Enterprise Server UsageMachine Learning ASIC Instancesm5ad.24xlarge96</v>
      </c>
      <c r="B658" t="s">
        <v>390</v>
      </c>
      <c r="C658" t="s">
        <v>383</v>
      </c>
      <c r="D658" t="s">
        <v>107</v>
      </c>
      <c r="E658">
        <v>96</v>
      </c>
      <c r="F658" t="s">
        <v>6</v>
      </c>
      <c r="G658" t="s">
        <v>87</v>
      </c>
      <c r="H658" t="s">
        <v>108</v>
      </c>
      <c r="I658" s="2">
        <v>5.0940000000000003</v>
      </c>
      <c r="J658" s="4">
        <f t="shared" si="20"/>
        <v>3.0564</v>
      </c>
      <c r="K658" s="4">
        <f t="shared" si="21"/>
        <v>2.0376000000000003</v>
      </c>
    </row>
    <row r="659" spans="1:11" x14ac:dyDescent="0.25">
      <c r="A659" t="str">
        <f>Table1[[#This Row],[Operating System]]&amp;Table1[[#This Row],[Type]]&amp;Table1[[#This Row],[Size]]&amp;Table1[[#This Row],[vCPU]]</f>
        <v>SUSE Linux Enterprise Server UsageMachine Learning ASIC Instancesm5d.large2</v>
      </c>
      <c r="B659" t="s">
        <v>390</v>
      </c>
      <c r="C659" t="s">
        <v>383</v>
      </c>
      <c r="D659" t="s">
        <v>109</v>
      </c>
      <c r="E659">
        <v>2</v>
      </c>
      <c r="F659">
        <v>10</v>
      </c>
      <c r="G659" t="s">
        <v>12</v>
      </c>
      <c r="H659" t="s">
        <v>98</v>
      </c>
      <c r="I659" s="2">
        <v>0.21299999999999999</v>
      </c>
      <c r="J659" s="4">
        <f t="shared" si="20"/>
        <v>0.1278</v>
      </c>
      <c r="K659" s="4">
        <f t="shared" si="21"/>
        <v>8.5199999999999998E-2</v>
      </c>
    </row>
    <row r="660" spans="1:11" x14ac:dyDescent="0.25">
      <c r="A660" t="str">
        <f>Table1[[#This Row],[Operating System]]&amp;Table1[[#This Row],[Type]]&amp;Table1[[#This Row],[Size]]&amp;Table1[[#This Row],[vCPU]]</f>
        <v>SUSE Linux Enterprise Server UsageMachine Learning ASIC Instancesm5d.xlarge4</v>
      </c>
      <c r="B660" t="s">
        <v>390</v>
      </c>
      <c r="C660" t="s">
        <v>383</v>
      </c>
      <c r="D660" t="s">
        <v>110</v>
      </c>
      <c r="E660">
        <v>4</v>
      </c>
      <c r="F660">
        <v>16</v>
      </c>
      <c r="G660" t="s">
        <v>14</v>
      </c>
      <c r="H660" t="s">
        <v>100</v>
      </c>
      <c r="I660" s="2">
        <v>0.32600000000000001</v>
      </c>
      <c r="J660" s="4">
        <f t="shared" si="20"/>
        <v>0.1956</v>
      </c>
      <c r="K660" s="4">
        <f t="shared" si="21"/>
        <v>0.13040000000000002</v>
      </c>
    </row>
    <row r="661" spans="1:11" x14ac:dyDescent="0.25">
      <c r="A661" t="str">
        <f>Table1[[#This Row],[Operating System]]&amp;Table1[[#This Row],[Type]]&amp;Table1[[#This Row],[Size]]&amp;Table1[[#This Row],[vCPU]]</f>
        <v>SUSE Linux Enterprise Server UsageMachine Learning ASIC Instancesm5d.2xlarge8</v>
      </c>
      <c r="B661" t="s">
        <v>390</v>
      </c>
      <c r="C661" t="s">
        <v>383</v>
      </c>
      <c r="D661" t="s">
        <v>111</v>
      </c>
      <c r="E661">
        <v>8</v>
      </c>
      <c r="F661">
        <v>37</v>
      </c>
      <c r="G661" t="s">
        <v>16</v>
      </c>
      <c r="H661" t="s">
        <v>102</v>
      </c>
      <c r="I661" s="2">
        <v>0.55200000000000005</v>
      </c>
      <c r="J661" s="4">
        <f t="shared" si="20"/>
        <v>0.33119999999999999</v>
      </c>
      <c r="K661" s="4">
        <f t="shared" si="21"/>
        <v>0.22080000000000002</v>
      </c>
    </row>
    <row r="662" spans="1:11" x14ac:dyDescent="0.25">
      <c r="A662" t="str">
        <f>Table1[[#This Row],[Operating System]]&amp;Table1[[#This Row],[Type]]&amp;Table1[[#This Row],[Size]]&amp;Table1[[#This Row],[vCPU]]</f>
        <v>SUSE Linux Enterprise Server UsageMachine Learning ASIC Instancesm5d.4xlarge16</v>
      </c>
      <c r="B662" t="s">
        <v>390</v>
      </c>
      <c r="C662" t="s">
        <v>383</v>
      </c>
      <c r="D662" t="s">
        <v>112</v>
      </c>
      <c r="E662">
        <v>16</v>
      </c>
      <c r="F662">
        <v>70</v>
      </c>
      <c r="G662" t="s">
        <v>54</v>
      </c>
      <c r="H662" t="s">
        <v>104</v>
      </c>
      <c r="I662" s="2">
        <v>1.004</v>
      </c>
      <c r="J662" s="4">
        <f t="shared" si="20"/>
        <v>0.60239999999999994</v>
      </c>
      <c r="K662" s="4">
        <f t="shared" si="21"/>
        <v>0.40160000000000001</v>
      </c>
    </row>
    <row r="663" spans="1:11" x14ac:dyDescent="0.25">
      <c r="A663" t="str">
        <f>Table1[[#This Row],[Operating System]]&amp;Table1[[#This Row],[Type]]&amp;Table1[[#This Row],[Size]]&amp;Table1[[#This Row],[vCPU]]</f>
        <v>SUSE Linux Enterprise Server UsageMachine Learning ASIC Instancesm5d.8xlarge32</v>
      </c>
      <c r="B663" t="s">
        <v>390</v>
      </c>
      <c r="C663" t="s">
        <v>383</v>
      </c>
      <c r="D663" t="s">
        <v>113</v>
      </c>
      <c r="E663">
        <v>32</v>
      </c>
      <c r="F663">
        <v>128</v>
      </c>
      <c r="G663" t="s">
        <v>56</v>
      </c>
      <c r="H663" t="s">
        <v>114</v>
      </c>
      <c r="I663" s="2">
        <v>1.9079999999999999</v>
      </c>
      <c r="J663" s="4">
        <f t="shared" si="20"/>
        <v>1.1447999999999998</v>
      </c>
      <c r="K663" s="4">
        <f t="shared" si="21"/>
        <v>0.76319999999999999</v>
      </c>
    </row>
    <row r="664" spans="1:11" x14ac:dyDescent="0.25">
      <c r="A664" t="str">
        <f>Table1[[#This Row],[Operating System]]&amp;Table1[[#This Row],[Type]]&amp;Table1[[#This Row],[Size]]&amp;Table1[[#This Row],[vCPU]]</f>
        <v>SUSE Linux Enterprise Server UsageMachine Learning ASIC Instancesm5d.12xlarge48</v>
      </c>
      <c r="B664" t="s">
        <v>390</v>
      </c>
      <c r="C664" t="s">
        <v>383</v>
      </c>
      <c r="D664" t="s">
        <v>115</v>
      </c>
      <c r="E664">
        <v>48</v>
      </c>
      <c r="F664">
        <v>168</v>
      </c>
      <c r="G664" t="s">
        <v>58</v>
      </c>
      <c r="H664" t="s">
        <v>106</v>
      </c>
      <c r="I664" s="2">
        <v>2.8119999999999998</v>
      </c>
      <c r="J664" s="4">
        <f t="shared" si="20"/>
        <v>1.6871999999999998</v>
      </c>
      <c r="K664" s="4">
        <f t="shared" si="21"/>
        <v>1.1248</v>
      </c>
    </row>
    <row r="665" spans="1:11" x14ac:dyDescent="0.25">
      <c r="A665" t="str">
        <f>Table1[[#This Row],[Operating System]]&amp;Table1[[#This Row],[Type]]&amp;Table1[[#This Row],[Size]]&amp;Table1[[#This Row],[vCPU]]</f>
        <v>SUSE Linux Enterprise Server UsageMachine Learning ASIC Instancesm5d.16xlarge64</v>
      </c>
      <c r="B665" t="s">
        <v>390</v>
      </c>
      <c r="C665" t="s">
        <v>383</v>
      </c>
      <c r="D665" t="s">
        <v>116</v>
      </c>
      <c r="E665">
        <v>64</v>
      </c>
      <c r="F665">
        <v>256</v>
      </c>
      <c r="G665" t="s">
        <v>60</v>
      </c>
      <c r="H665" t="s">
        <v>117</v>
      </c>
      <c r="I665" s="2">
        <v>3.7160000000000002</v>
      </c>
      <c r="J665" s="4">
        <f t="shared" si="20"/>
        <v>2.2296</v>
      </c>
      <c r="K665" s="4">
        <f t="shared" si="21"/>
        <v>1.4864000000000002</v>
      </c>
    </row>
    <row r="666" spans="1:11" x14ac:dyDescent="0.25">
      <c r="A666" t="str">
        <f>Table1[[#This Row],[Operating System]]&amp;Table1[[#This Row],[Type]]&amp;Table1[[#This Row],[Size]]&amp;Table1[[#This Row],[vCPU]]</f>
        <v>SUSE Linux Enterprise Server UsageMachine Learning ASIC Instancesm5d.24xlarge96</v>
      </c>
      <c r="B666" t="s">
        <v>390</v>
      </c>
      <c r="C666" t="s">
        <v>383</v>
      </c>
      <c r="D666" t="s">
        <v>118</v>
      </c>
      <c r="E666">
        <v>96</v>
      </c>
      <c r="F666">
        <v>337</v>
      </c>
      <c r="G666" t="s">
        <v>87</v>
      </c>
      <c r="H666" t="s">
        <v>108</v>
      </c>
      <c r="I666" s="2">
        <v>5.524</v>
      </c>
      <c r="J666" s="4">
        <f t="shared" si="20"/>
        <v>3.3144</v>
      </c>
      <c r="K666" s="4">
        <f t="shared" si="21"/>
        <v>2.2096</v>
      </c>
    </row>
    <row r="667" spans="1:11" x14ac:dyDescent="0.25">
      <c r="A667" t="str">
        <f>Table1[[#This Row],[Operating System]]&amp;Table1[[#This Row],[Type]]&amp;Table1[[#This Row],[Size]]&amp;Table1[[#This Row],[vCPU]]</f>
        <v>SUSE Linux Enterprise Server UsageMachine Learning ASIC Instancesm5d.metal96</v>
      </c>
      <c r="B667" t="s">
        <v>390</v>
      </c>
      <c r="C667" t="s">
        <v>383</v>
      </c>
      <c r="D667" t="s">
        <v>119</v>
      </c>
      <c r="E667">
        <v>96</v>
      </c>
      <c r="F667">
        <v>345</v>
      </c>
      <c r="G667" t="s">
        <v>87</v>
      </c>
      <c r="H667" t="s">
        <v>108</v>
      </c>
      <c r="I667" s="2">
        <v>5.524</v>
      </c>
      <c r="J667" s="4">
        <f t="shared" si="20"/>
        <v>3.3144</v>
      </c>
      <c r="K667" s="4">
        <f t="shared" si="21"/>
        <v>2.2096</v>
      </c>
    </row>
    <row r="668" spans="1:11" x14ac:dyDescent="0.25">
      <c r="A668" t="str">
        <f>Table1[[#This Row],[Operating System]]&amp;Table1[[#This Row],[Type]]&amp;Table1[[#This Row],[Size]]&amp;Table1[[#This Row],[vCPU]]</f>
        <v>SUSE Linux Enterprise Server UsageMachine Learning ASIC Instancesm4.large2</v>
      </c>
      <c r="B668" t="s">
        <v>390</v>
      </c>
      <c r="C668" t="s">
        <v>383</v>
      </c>
      <c r="D668" t="s">
        <v>137</v>
      </c>
      <c r="E668">
        <v>2</v>
      </c>
      <c r="F668">
        <v>6.5</v>
      </c>
      <c r="G668" t="s">
        <v>12</v>
      </c>
      <c r="H668" t="s">
        <v>8</v>
      </c>
      <c r="I668" s="2">
        <v>0.2</v>
      </c>
      <c r="J668" s="4">
        <f t="shared" si="20"/>
        <v>0.12</v>
      </c>
      <c r="K668" s="4">
        <f t="shared" si="21"/>
        <v>8.0000000000000016E-2</v>
      </c>
    </row>
    <row r="669" spans="1:11" x14ac:dyDescent="0.25">
      <c r="A669" t="str">
        <f>Table1[[#This Row],[Operating System]]&amp;Table1[[#This Row],[Type]]&amp;Table1[[#This Row],[Size]]&amp;Table1[[#This Row],[vCPU]]</f>
        <v>SUSE Linux Enterprise Server UsageMachine Learning ASIC Instancesm4.xlarge4</v>
      </c>
      <c r="B669" t="s">
        <v>390</v>
      </c>
      <c r="C669" t="s">
        <v>383</v>
      </c>
      <c r="D669" t="s">
        <v>138</v>
      </c>
      <c r="E669">
        <v>4</v>
      </c>
      <c r="F669">
        <v>13</v>
      </c>
      <c r="G669" t="s">
        <v>14</v>
      </c>
      <c r="H669" t="s">
        <v>8</v>
      </c>
      <c r="I669" s="2">
        <v>0.3</v>
      </c>
      <c r="J669" s="4">
        <f t="shared" si="20"/>
        <v>0.18</v>
      </c>
      <c r="K669" s="4">
        <f t="shared" si="21"/>
        <v>0.12</v>
      </c>
    </row>
    <row r="670" spans="1:11" x14ac:dyDescent="0.25">
      <c r="A670" t="str">
        <f>Table1[[#This Row],[Operating System]]&amp;Table1[[#This Row],[Type]]&amp;Table1[[#This Row],[Size]]&amp;Table1[[#This Row],[vCPU]]</f>
        <v>SUSE Linux Enterprise Server UsageMachine Learning ASIC Instancesm4.2xlarge8</v>
      </c>
      <c r="B670" t="s">
        <v>390</v>
      </c>
      <c r="C670" t="s">
        <v>383</v>
      </c>
      <c r="D670" t="s">
        <v>139</v>
      </c>
      <c r="E670">
        <v>8</v>
      </c>
      <c r="F670">
        <v>26</v>
      </c>
      <c r="G670" t="s">
        <v>16</v>
      </c>
      <c r="H670" t="s">
        <v>8</v>
      </c>
      <c r="I670" s="2">
        <v>0.5</v>
      </c>
      <c r="J670" s="4">
        <f t="shared" si="20"/>
        <v>0.3</v>
      </c>
      <c r="K670" s="4">
        <f t="shared" si="21"/>
        <v>0.2</v>
      </c>
    </row>
    <row r="671" spans="1:11" x14ac:dyDescent="0.25">
      <c r="A671" t="str">
        <f>Table1[[#This Row],[Operating System]]&amp;Table1[[#This Row],[Type]]&amp;Table1[[#This Row],[Size]]&amp;Table1[[#This Row],[vCPU]]</f>
        <v>SUSE Linux Enterprise Server UsageMachine Learning ASIC Instancesm4.4xlarge16</v>
      </c>
      <c r="B671" t="s">
        <v>390</v>
      </c>
      <c r="C671" t="s">
        <v>383</v>
      </c>
      <c r="D671" t="s">
        <v>140</v>
      </c>
      <c r="E671">
        <v>16</v>
      </c>
      <c r="F671">
        <v>53.5</v>
      </c>
      <c r="G671" t="s">
        <v>54</v>
      </c>
      <c r="H671" t="s">
        <v>8</v>
      </c>
      <c r="I671" s="2">
        <v>0.9</v>
      </c>
      <c r="J671" s="4">
        <f t="shared" si="20"/>
        <v>0.54</v>
      </c>
      <c r="K671" s="4">
        <f t="shared" si="21"/>
        <v>0.36000000000000004</v>
      </c>
    </row>
    <row r="672" spans="1:11" x14ac:dyDescent="0.25">
      <c r="A672" t="str">
        <f>Table1[[#This Row],[Operating System]]&amp;Table1[[#This Row],[Type]]&amp;Table1[[#This Row],[Size]]&amp;Table1[[#This Row],[vCPU]]</f>
        <v>SUSE Linux Enterprise Server UsageMachine Learning ASIC Instancesm4.10xlarge40</v>
      </c>
      <c r="B672" t="s">
        <v>390</v>
      </c>
      <c r="C672" t="s">
        <v>383</v>
      </c>
      <c r="D672" t="s">
        <v>141</v>
      </c>
      <c r="E672">
        <v>40</v>
      </c>
      <c r="F672">
        <v>124.5</v>
      </c>
      <c r="G672" t="s">
        <v>142</v>
      </c>
      <c r="H672" t="s">
        <v>8</v>
      </c>
      <c r="I672" s="2">
        <v>2.1</v>
      </c>
      <c r="J672" s="4">
        <f t="shared" si="20"/>
        <v>1.26</v>
      </c>
      <c r="K672" s="4">
        <f t="shared" si="21"/>
        <v>0.84000000000000008</v>
      </c>
    </row>
    <row r="673" spans="1:11" x14ac:dyDescent="0.25">
      <c r="A673" t="str">
        <f>Table1[[#This Row],[Operating System]]&amp;Table1[[#This Row],[Type]]&amp;Table1[[#This Row],[Size]]&amp;Table1[[#This Row],[vCPU]]</f>
        <v>SUSE Linux Enterprise Server UsageMachine Learning ASIC Instancesm4.16xlarge64</v>
      </c>
      <c r="B673" t="s">
        <v>390</v>
      </c>
      <c r="C673" t="s">
        <v>383</v>
      </c>
      <c r="D673" t="s">
        <v>143</v>
      </c>
      <c r="E673">
        <v>64</v>
      </c>
      <c r="F673">
        <v>188</v>
      </c>
      <c r="G673" t="s">
        <v>60</v>
      </c>
      <c r="H673" t="s">
        <v>8</v>
      </c>
      <c r="I673" s="2">
        <v>3.3</v>
      </c>
      <c r="J673" s="4">
        <f t="shared" si="20"/>
        <v>1.9799999999999998</v>
      </c>
      <c r="K673" s="4">
        <f t="shared" si="21"/>
        <v>1.32</v>
      </c>
    </row>
    <row r="674" spans="1:11" x14ac:dyDescent="0.25">
      <c r="A674" t="str">
        <f>Table1[[#This Row],[Operating System]]&amp;Table1[[#This Row],[Type]]&amp;Table1[[#This Row],[Size]]&amp;Table1[[#This Row],[vCPU]]</f>
        <v>SUSE Linux Enterprise Server UsageCompute Optimizedc6g.medium1</v>
      </c>
      <c r="B674" t="s">
        <v>390</v>
      </c>
      <c r="C674" t="s">
        <v>475</v>
      </c>
      <c r="D674" t="s">
        <v>144</v>
      </c>
      <c r="E674">
        <v>1</v>
      </c>
      <c r="F674" t="s">
        <v>6</v>
      </c>
      <c r="G674" t="s">
        <v>7</v>
      </c>
      <c r="H674" t="s">
        <v>8</v>
      </c>
      <c r="I674" s="2">
        <v>6.5000000000000002E-2</v>
      </c>
      <c r="J674" s="4">
        <f t="shared" si="20"/>
        <v>3.9E-2</v>
      </c>
      <c r="K674" s="4">
        <f t="shared" si="21"/>
        <v>2.6000000000000002E-2</v>
      </c>
    </row>
    <row r="675" spans="1:11" x14ac:dyDescent="0.25">
      <c r="A675" t="str">
        <f>Table1[[#This Row],[Operating System]]&amp;Table1[[#This Row],[Type]]&amp;Table1[[#This Row],[Size]]&amp;Table1[[#This Row],[vCPU]]</f>
        <v>SUSE Linux Enterprise Server UsageCompute Optimizedc6g.large2</v>
      </c>
      <c r="B675" t="s">
        <v>390</v>
      </c>
      <c r="C675" t="s">
        <v>475</v>
      </c>
      <c r="D675" t="s">
        <v>145</v>
      </c>
      <c r="E675">
        <v>2</v>
      </c>
      <c r="F675" t="s">
        <v>6</v>
      </c>
      <c r="G675" t="s">
        <v>10</v>
      </c>
      <c r="H675" t="s">
        <v>8</v>
      </c>
      <c r="I675" s="2">
        <v>0.13100000000000001</v>
      </c>
      <c r="J675" s="4">
        <f t="shared" si="20"/>
        <v>7.8600000000000003E-2</v>
      </c>
      <c r="K675" s="4">
        <f t="shared" si="21"/>
        <v>5.2400000000000002E-2</v>
      </c>
    </row>
    <row r="676" spans="1:11" x14ac:dyDescent="0.25">
      <c r="A676" t="str">
        <f>Table1[[#This Row],[Operating System]]&amp;Table1[[#This Row],[Type]]&amp;Table1[[#This Row],[Size]]&amp;Table1[[#This Row],[vCPU]]</f>
        <v>SUSE Linux Enterprise Server UsageCompute Optimizedc6g.xlarge4</v>
      </c>
      <c r="B676" t="s">
        <v>390</v>
      </c>
      <c r="C676" t="s">
        <v>475</v>
      </c>
      <c r="D676" t="s">
        <v>146</v>
      </c>
      <c r="E676">
        <v>4</v>
      </c>
      <c r="F676" t="s">
        <v>6</v>
      </c>
      <c r="G676" t="s">
        <v>12</v>
      </c>
      <c r="H676" t="s">
        <v>8</v>
      </c>
      <c r="I676" s="2">
        <v>0.26100000000000001</v>
      </c>
      <c r="J676" s="4">
        <f t="shared" si="20"/>
        <v>0.15659999999999999</v>
      </c>
      <c r="K676" s="4">
        <f t="shared" si="21"/>
        <v>0.10440000000000001</v>
      </c>
    </row>
    <row r="677" spans="1:11" x14ac:dyDescent="0.25">
      <c r="A677" t="str">
        <f>Table1[[#This Row],[Operating System]]&amp;Table1[[#This Row],[Type]]&amp;Table1[[#This Row],[Size]]&amp;Table1[[#This Row],[vCPU]]</f>
        <v>SUSE Linux Enterprise Server UsageCompute Optimizedc6g.2xlarge8</v>
      </c>
      <c r="B677" t="s">
        <v>390</v>
      </c>
      <c r="C677" t="s">
        <v>475</v>
      </c>
      <c r="D677" t="s">
        <v>147</v>
      </c>
      <c r="E677">
        <v>8</v>
      </c>
      <c r="F677" t="s">
        <v>6</v>
      </c>
      <c r="G677" t="s">
        <v>14</v>
      </c>
      <c r="H677" t="s">
        <v>8</v>
      </c>
      <c r="I677" s="2">
        <v>0.42199999999999999</v>
      </c>
      <c r="J677" s="4">
        <f t="shared" si="20"/>
        <v>0.25319999999999998</v>
      </c>
      <c r="K677" s="4">
        <f t="shared" si="21"/>
        <v>0.16880000000000001</v>
      </c>
    </row>
    <row r="678" spans="1:11" x14ac:dyDescent="0.25">
      <c r="A678" t="str">
        <f>Table1[[#This Row],[Operating System]]&amp;Table1[[#This Row],[Type]]&amp;Table1[[#This Row],[Size]]&amp;Table1[[#This Row],[vCPU]]</f>
        <v>SUSE Linux Enterprise Server UsageCompute Optimizedc6g.4xlarge16</v>
      </c>
      <c r="B678" t="s">
        <v>390</v>
      </c>
      <c r="C678" t="s">
        <v>475</v>
      </c>
      <c r="D678" t="s">
        <v>148</v>
      </c>
      <c r="E678">
        <v>16</v>
      </c>
      <c r="F678" t="s">
        <v>6</v>
      </c>
      <c r="G678" t="s">
        <v>16</v>
      </c>
      <c r="H678" t="s">
        <v>8</v>
      </c>
      <c r="I678" s="2">
        <v>0.69399999999999995</v>
      </c>
      <c r="J678" s="4">
        <f t="shared" si="20"/>
        <v>0.41639999999999994</v>
      </c>
      <c r="K678" s="4">
        <f t="shared" si="21"/>
        <v>0.27760000000000001</v>
      </c>
    </row>
    <row r="679" spans="1:11" x14ac:dyDescent="0.25">
      <c r="A679" t="str">
        <f>Table1[[#This Row],[Operating System]]&amp;Table1[[#This Row],[Type]]&amp;Table1[[#This Row],[Size]]&amp;Table1[[#This Row],[vCPU]]</f>
        <v>SUSE Linux Enterprise Server UsageCompute Optimizedc6g.8xlarge32</v>
      </c>
      <c r="B679" t="s">
        <v>390</v>
      </c>
      <c r="C679" t="s">
        <v>475</v>
      </c>
      <c r="D679" t="s">
        <v>149</v>
      </c>
      <c r="E679">
        <v>32</v>
      </c>
      <c r="F679" t="s">
        <v>6</v>
      </c>
      <c r="G679" t="s">
        <v>54</v>
      </c>
      <c r="H679" t="s">
        <v>8</v>
      </c>
      <c r="I679" s="2">
        <v>1.238</v>
      </c>
      <c r="J679" s="4">
        <f t="shared" si="20"/>
        <v>0.74280000000000002</v>
      </c>
      <c r="K679" s="4">
        <f t="shared" si="21"/>
        <v>0.49520000000000003</v>
      </c>
    </row>
    <row r="680" spans="1:11" x14ac:dyDescent="0.25">
      <c r="A680" t="str">
        <f>Table1[[#This Row],[Operating System]]&amp;Table1[[#This Row],[Type]]&amp;Table1[[#This Row],[Size]]&amp;Table1[[#This Row],[vCPU]]</f>
        <v>SUSE Linux Enterprise Server UsageCompute Optimizedc6g.12xlarge48</v>
      </c>
      <c r="B680" t="s">
        <v>390</v>
      </c>
      <c r="C680" t="s">
        <v>475</v>
      </c>
      <c r="D680" t="s">
        <v>150</v>
      </c>
      <c r="E680">
        <v>48</v>
      </c>
      <c r="F680" t="s">
        <v>6</v>
      </c>
      <c r="G680" t="s">
        <v>151</v>
      </c>
      <c r="H680" t="s">
        <v>8</v>
      </c>
      <c r="I680" s="2">
        <v>1.782</v>
      </c>
      <c r="J680" s="4">
        <f t="shared" si="20"/>
        <v>1.0691999999999999</v>
      </c>
      <c r="K680" s="4">
        <f t="shared" si="21"/>
        <v>0.7128000000000001</v>
      </c>
    </row>
    <row r="681" spans="1:11" x14ac:dyDescent="0.25">
      <c r="A681" t="str">
        <f>Table1[[#This Row],[Operating System]]&amp;Table1[[#This Row],[Type]]&amp;Table1[[#This Row],[Size]]&amp;Table1[[#This Row],[vCPU]]</f>
        <v>SUSE Linux Enterprise Server UsageCompute Optimizedc6g.16xlarge64</v>
      </c>
      <c r="B681" t="s">
        <v>390</v>
      </c>
      <c r="C681" t="s">
        <v>475</v>
      </c>
      <c r="D681" t="s">
        <v>152</v>
      </c>
      <c r="E681">
        <v>64</v>
      </c>
      <c r="F681" t="s">
        <v>6</v>
      </c>
      <c r="G681" t="s">
        <v>56</v>
      </c>
      <c r="H681" t="s">
        <v>8</v>
      </c>
      <c r="I681" s="2">
        <v>2.3260000000000001</v>
      </c>
      <c r="J681" s="4">
        <f t="shared" si="20"/>
        <v>1.3956</v>
      </c>
      <c r="K681" s="4">
        <f t="shared" si="21"/>
        <v>0.93040000000000012</v>
      </c>
    </row>
    <row r="682" spans="1:11" x14ac:dyDescent="0.25">
      <c r="A682" t="str">
        <f>Table1[[#This Row],[Operating System]]&amp;Table1[[#This Row],[Type]]&amp;Table1[[#This Row],[Size]]&amp;Table1[[#This Row],[vCPU]]</f>
        <v>SUSE Linux Enterprise Server UsageCompute Optimizedc6g.metal64</v>
      </c>
      <c r="B682" t="s">
        <v>390</v>
      </c>
      <c r="C682" t="s">
        <v>475</v>
      </c>
      <c r="D682" t="s">
        <v>153</v>
      </c>
      <c r="E682">
        <v>64</v>
      </c>
      <c r="F682" t="s">
        <v>6</v>
      </c>
      <c r="G682" t="s">
        <v>56</v>
      </c>
      <c r="H682" t="s">
        <v>8</v>
      </c>
      <c r="I682" s="2">
        <v>2.3260000000000001</v>
      </c>
      <c r="J682" s="4">
        <f t="shared" si="20"/>
        <v>1.3956</v>
      </c>
      <c r="K682" s="4">
        <f t="shared" si="21"/>
        <v>0.93040000000000012</v>
      </c>
    </row>
    <row r="683" spans="1:11" x14ac:dyDescent="0.25">
      <c r="A683" t="str">
        <f>Table1[[#This Row],[Operating System]]&amp;Table1[[#This Row],[Type]]&amp;Table1[[#This Row],[Size]]&amp;Table1[[#This Row],[vCPU]]</f>
        <v>SUSE Linux Enterprise Server UsageCompute Optimizedc6gd.medium1</v>
      </c>
      <c r="B683" t="s">
        <v>390</v>
      </c>
      <c r="C683" t="s">
        <v>475</v>
      </c>
      <c r="D683" t="s">
        <v>154</v>
      </c>
      <c r="E683">
        <v>1</v>
      </c>
      <c r="F683" t="s">
        <v>6</v>
      </c>
      <c r="G683" t="s">
        <v>7</v>
      </c>
      <c r="H683" t="s">
        <v>63</v>
      </c>
      <c r="I683" s="2">
        <v>6.9400000000000003E-2</v>
      </c>
      <c r="J683" s="4">
        <f t="shared" si="20"/>
        <v>4.1640000000000003E-2</v>
      </c>
      <c r="K683" s="4">
        <f t="shared" si="21"/>
        <v>2.7760000000000003E-2</v>
      </c>
    </row>
    <row r="684" spans="1:11" x14ac:dyDescent="0.25">
      <c r="A684" t="str">
        <f>Table1[[#This Row],[Operating System]]&amp;Table1[[#This Row],[Type]]&amp;Table1[[#This Row],[Size]]&amp;Table1[[#This Row],[vCPU]]</f>
        <v>SUSE Linux Enterprise Server UsageCompute Optimizedc6gd.large2</v>
      </c>
      <c r="B684" t="s">
        <v>390</v>
      </c>
      <c r="C684" t="s">
        <v>475</v>
      </c>
      <c r="D684" t="s">
        <v>155</v>
      </c>
      <c r="E684">
        <v>2</v>
      </c>
      <c r="F684" t="s">
        <v>6</v>
      </c>
      <c r="G684" t="s">
        <v>10</v>
      </c>
      <c r="H684" t="s">
        <v>65</v>
      </c>
      <c r="I684" s="2">
        <v>0.13980000000000001</v>
      </c>
      <c r="J684" s="4">
        <f t="shared" si="20"/>
        <v>8.3879999999999996E-2</v>
      </c>
      <c r="K684" s="4">
        <f t="shared" si="21"/>
        <v>5.5920000000000004E-2</v>
      </c>
    </row>
    <row r="685" spans="1:11" x14ac:dyDescent="0.25">
      <c r="A685" t="str">
        <f>Table1[[#This Row],[Operating System]]&amp;Table1[[#This Row],[Type]]&amp;Table1[[#This Row],[Size]]&amp;Table1[[#This Row],[vCPU]]</f>
        <v>SUSE Linux Enterprise Server UsageCompute Optimizedc6gd.xlarge4</v>
      </c>
      <c r="B685" t="s">
        <v>390</v>
      </c>
      <c r="C685" t="s">
        <v>475</v>
      </c>
      <c r="D685" t="s">
        <v>156</v>
      </c>
      <c r="E685">
        <v>4</v>
      </c>
      <c r="F685" t="s">
        <v>6</v>
      </c>
      <c r="G685" t="s">
        <v>12</v>
      </c>
      <c r="H685" t="s">
        <v>67</v>
      </c>
      <c r="I685" s="2">
        <v>0.27860000000000001</v>
      </c>
      <c r="J685" s="4">
        <f t="shared" si="20"/>
        <v>0.16716</v>
      </c>
      <c r="K685" s="4">
        <f t="shared" si="21"/>
        <v>0.11144000000000001</v>
      </c>
    </row>
    <row r="686" spans="1:11" x14ac:dyDescent="0.25">
      <c r="A686" t="str">
        <f>Table1[[#This Row],[Operating System]]&amp;Table1[[#This Row],[Type]]&amp;Table1[[#This Row],[Size]]&amp;Table1[[#This Row],[vCPU]]</f>
        <v>SUSE Linux Enterprise Server UsageCompute Optimizedc6gd.2xlarge8</v>
      </c>
      <c r="B686" t="s">
        <v>390</v>
      </c>
      <c r="C686" t="s">
        <v>475</v>
      </c>
      <c r="D686" t="s">
        <v>157</v>
      </c>
      <c r="E686">
        <v>8</v>
      </c>
      <c r="F686" t="s">
        <v>6</v>
      </c>
      <c r="G686" t="s">
        <v>14</v>
      </c>
      <c r="H686" t="s">
        <v>69</v>
      </c>
      <c r="I686" s="2">
        <v>0.4572</v>
      </c>
      <c r="J686" s="4">
        <f t="shared" si="20"/>
        <v>0.27432000000000001</v>
      </c>
      <c r="K686" s="4">
        <f t="shared" si="21"/>
        <v>0.18288000000000001</v>
      </c>
    </row>
    <row r="687" spans="1:11" x14ac:dyDescent="0.25">
      <c r="A687" t="str">
        <f>Table1[[#This Row],[Operating System]]&amp;Table1[[#This Row],[Type]]&amp;Table1[[#This Row],[Size]]&amp;Table1[[#This Row],[vCPU]]</f>
        <v>SUSE Linux Enterprise Server UsageCompute Optimizedc6gd.4xlarge16</v>
      </c>
      <c r="B687" t="s">
        <v>390</v>
      </c>
      <c r="C687" t="s">
        <v>475</v>
      </c>
      <c r="D687" t="s">
        <v>158</v>
      </c>
      <c r="E687">
        <v>16</v>
      </c>
      <c r="F687" t="s">
        <v>6</v>
      </c>
      <c r="G687" t="s">
        <v>16</v>
      </c>
      <c r="H687" t="s">
        <v>71</v>
      </c>
      <c r="I687" s="2">
        <v>0.76439999999999997</v>
      </c>
      <c r="J687" s="4">
        <f t="shared" si="20"/>
        <v>0.45863999999999994</v>
      </c>
      <c r="K687" s="4">
        <f t="shared" si="21"/>
        <v>0.30576000000000003</v>
      </c>
    </row>
    <row r="688" spans="1:11" x14ac:dyDescent="0.25">
      <c r="A688" t="str">
        <f>Table1[[#This Row],[Operating System]]&amp;Table1[[#This Row],[Type]]&amp;Table1[[#This Row],[Size]]&amp;Table1[[#This Row],[vCPU]]</f>
        <v>SUSE Linux Enterprise Server UsageCompute Optimizedc6gd.8xlarge32</v>
      </c>
      <c r="B688" t="s">
        <v>390</v>
      </c>
      <c r="C688" t="s">
        <v>475</v>
      </c>
      <c r="D688" t="s">
        <v>159</v>
      </c>
      <c r="E688">
        <v>32</v>
      </c>
      <c r="F688" t="s">
        <v>6</v>
      </c>
      <c r="G688" t="s">
        <v>54</v>
      </c>
      <c r="H688" t="s">
        <v>73</v>
      </c>
      <c r="I688" s="2">
        <v>1.3788</v>
      </c>
      <c r="J688" s="4">
        <f t="shared" si="20"/>
        <v>0.82728000000000002</v>
      </c>
      <c r="K688" s="4">
        <f t="shared" si="21"/>
        <v>0.55152000000000001</v>
      </c>
    </row>
    <row r="689" spans="1:11" x14ac:dyDescent="0.25">
      <c r="A689" t="str">
        <f>Table1[[#This Row],[Operating System]]&amp;Table1[[#This Row],[Type]]&amp;Table1[[#This Row],[Size]]&amp;Table1[[#This Row],[vCPU]]</f>
        <v>SUSE Linux Enterprise Server UsageCompute Optimizedc6gd.12xlarge48</v>
      </c>
      <c r="B689" t="s">
        <v>390</v>
      </c>
      <c r="C689" t="s">
        <v>475</v>
      </c>
      <c r="D689" t="s">
        <v>160</v>
      </c>
      <c r="E689">
        <v>48</v>
      </c>
      <c r="F689" t="s">
        <v>6</v>
      </c>
      <c r="G689" t="s">
        <v>151</v>
      </c>
      <c r="H689" t="s">
        <v>75</v>
      </c>
      <c r="I689" s="2">
        <v>1.9932000000000001</v>
      </c>
      <c r="J689" s="4">
        <f t="shared" si="20"/>
        <v>1.1959200000000001</v>
      </c>
      <c r="K689" s="4">
        <f t="shared" si="21"/>
        <v>0.7972800000000001</v>
      </c>
    </row>
    <row r="690" spans="1:11" x14ac:dyDescent="0.25">
      <c r="A690" t="str">
        <f>Table1[[#This Row],[Operating System]]&amp;Table1[[#This Row],[Type]]&amp;Table1[[#This Row],[Size]]&amp;Table1[[#This Row],[vCPU]]</f>
        <v>SUSE Linux Enterprise Server UsageCompute Optimizedc6gd.16xlarge64</v>
      </c>
      <c r="B690" t="s">
        <v>390</v>
      </c>
      <c r="C690" t="s">
        <v>475</v>
      </c>
      <c r="D690" t="s">
        <v>161</v>
      </c>
      <c r="E690">
        <v>64</v>
      </c>
      <c r="F690" t="s">
        <v>6</v>
      </c>
      <c r="G690" t="s">
        <v>56</v>
      </c>
      <c r="H690" t="s">
        <v>77</v>
      </c>
      <c r="I690" s="2">
        <v>2.6076000000000001</v>
      </c>
      <c r="J690" s="4">
        <f t="shared" si="20"/>
        <v>1.56456</v>
      </c>
      <c r="K690" s="4">
        <f t="shared" si="21"/>
        <v>1.0430400000000002</v>
      </c>
    </row>
    <row r="691" spans="1:11" x14ac:dyDescent="0.25">
      <c r="A691" t="str">
        <f>Table1[[#This Row],[Operating System]]&amp;Table1[[#This Row],[Type]]&amp;Table1[[#This Row],[Size]]&amp;Table1[[#This Row],[vCPU]]</f>
        <v>SUSE Linux Enterprise Server UsageCompute Optimizedc6gd.metal64</v>
      </c>
      <c r="B691" t="s">
        <v>390</v>
      </c>
      <c r="C691" t="s">
        <v>475</v>
      </c>
      <c r="D691" t="s">
        <v>162</v>
      </c>
      <c r="E691">
        <v>64</v>
      </c>
      <c r="F691" t="s">
        <v>6</v>
      </c>
      <c r="G691" t="s">
        <v>56</v>
      </c>
      <c r="H691" t="s">
        <v>77</v>
      </c>
      <c r="I691" s="2">
        <v>2.6076000000000001</v>
      </c>
      <c r="J691" s="4">
        <f t="shared" si="20"/>
        <v>1.56456</v>
      </c>
      <c r="K691" s="4">
        <f t="shared" si="21"/>
        <v>1.0430400000000002</v>
      </c>
    </row>
    <row r="692" spans="1:11" x14ac:dyDescent="0.25">
      <c r="A692" t="str">
        <f>Table1[[#This Row],[Operating System]]&amp;Table1[[#This Row],[Type]]&amp;Table1[[#This Row],[Size]]&amp;Table1[[#This Row],[vCPU]]</f>
        <v>SUSE Linux Enterprise Server UsageCompute Optimizedc5.large2</v>
      </c>
      <c r="B692" t="s">
        <v>390</v>
      </c>
      <c r="C692" t="s">
        <v>475</v>
      </c>
      <c r="D692" t="s">
        <v>163</v>
      </c>
      <c r="E692">
        <v>2</v>
      </c>
      <c r="F692">
        <v>10</v>
      </c>
      <c r="G692" t="s">
        <v>10</v>
      </c>
      <c r="H692" t="s">
        <v>8</v>
      </c>
      <c r="I692" s="2">
        <v>0.185</v>
      </c>
      <c r="J692" s="4">
        <f t="shared" si="20"/>
        <v>0.111</v>
      </c>
      <c r="K692" s="4">
        <f t="shared" si="21"/>
        <v>7.3999999999999996E-2</v>
      </c>
    </row>
    <row r="693" spans="1:11" x14ac:dyDescent="0.25">
      <c r="A693" t="str">
        <f>Table1[[#This Row],[Operating System]]&amp;Table1[[#This Row],[Type]]&amp;Table1[[#This Row],[Size]]&amp;Table1[[#This Row],[vCPU]]</f>
        <v>SUSE Linux Enterprise Server UsageCompute Optimizedc5.xlarge4</v>
      </c>
      <c r="B693" t="s">
        <v>390</v>
      </c>
      <c r="C693" t="s">
        <v>475</v>
      </c>
      <c r="D693" t="s">
        <v>164</v>
      </c>
      <c r="E693">
        <v>4</v>
      </c>
      <c r="F693">
        <v>20</v>
      </c>
      <c r="G693" t="s">
        <v>12</v>
      </c>
      <c r="H693" t="s">
        <v>8</v>
      </c>
      <c r="I693" s="2">
        <v>0.27</v>
      </c>
      <c r="J693" s="4">
        <f t="shared" si="20"/>
        <v>0.16200000000000001</v>
      </c>
      <c r="K693" s="4">
        <f t="shared" si="21"/>
        <v>0.10800000000000001</v>
      </c>
    </row>
    <row r="694" spans="1:11" x14ac:dyDescent="0.25">
      <c r="A694" t="str">
        <f>Table1[[#This Row],[Operating System]]&amp;Table1[[#This Row],[Type]]&amp;Table1[[#This Row],[Size]]&amp;Table1[[#This Row],[vCPU]]</f>
        <v>SUSE Linux Enterprise Server UsageCompute Optimizedc5.2xlarge8</v>
      </c>
      <c r="B694" t="s">
        <v>390</v>
      </c>
      <c r="C694" t="s">
        <v>475</v>
      </c>
      <c r="D694" t="s">
        <v>165</v>
      </c>
      <c r="E694">
        <v>8</v>
      </c>
      <c r="F694">
        <v>39</v>
      </c>
      <c r="G694" t="s">
        <v>14</v>
      </c>
      <c r="H694" t="s">
        <v>8</v>
      </c>
      <c r="I694" s="2">
        <v>0.44</v>
      </c>
      <c r="J694" s="4">
        <f t="shared" si="20"/>
        <v>0.26400000000000001</v>
      </c>
      <c r="K694" s="4">
        <f t="shared" si="21"/>
        <v>0.17600000000000002</v>
      </c>
    </row>
    <row r="695" spans="1:11" x14ac:dyDescent="0.25">
      <c r="A695" t="str">
        <f>Table1[[#This Row],[Operating System]]&amp;Table1[[#This Row],[Type]]&amp;Table1[[#This Row],[Size]]&amp;Table1[[#This Row],[vCPU]]</f>
        <v>SUSE Linux Enterprise Server UsageCompute Optimizedc5.4xlarge16</v>
      </c>
      <c r="B695" t="s">
        <v>390</v>
      </c>
      <c r="C695" t="s">
        <v>475</v>
      </c>
      <c r="D695" t="s">
        <v>166</v>
      </c>
      <c r="E695">
        <v>16</v>
      </c>
      <c r="F695">
        <v>73</v>
      </c>
      <c r="G695" t="s">
        <v>16</v>
      </c>
      <c r="H695" t="s">
        <v>8</v>
      </c>
      <c r="I695" s="2">
        <v>0.78</v>
      </c>
      <c r="J695" s="4">
        <f t="shared" si="20"/>
        <v>0.46799999999999997</v>
      </c>
      <c r="K695" s="4">
        <f t="shared" si="21"/>
        <v>0.31200000000000006</v>
      </c>
    </row>
    <row r="696" spans="1:11" x14ac:dyDescent="0.25">
      <c r="A696" t="str">
        <f>Table1[[#This Row],[Operating System]]&amp;Table1[[#This Row],[Type]]&amp;Table1[[#This Row],[Size]]&amp;Table1[[#This Row],[vCPU]]</f>
        <v>SUSE Linux Enterprise Server UsageCompute Optimizedc5.9xlarge36</v>
      </c>
      <c r="B696" t="s">
        <v>390</v>
      </c>
      <c r="C696" t="s">
        <v>475</v>
      </c>
      <c r="D696" t="s">
        <v>167</v>
      </c>
      <c r="E696">
        <v>36</v>
      </c>
      <c r="F696">
        <v>139</v>
      </c>
      <c r="G696" t="s">
        <v>168</v>
      </c>
      <c r="H696" t="s">
        <v>8</v>
      </c>
      <c r="I696" s="2">
        <v>1.63</v>
      </c>
      <c r="J696" s="4">
        <f t="shared" ref="J696:J757" si="22">I696*0.6</f>
        <v>0.97799999999999987</v>
      </c>
      <c r="K696" s="4">
        <f t="shared" ref="K696:K757" si="23">I696*0.4</f>
        <v>0.65200000000000002</v>
      </c>
    </row>
    <row r="697" spans="1:11" x14ac:dyDescent="0.25">
      <c r="A697" t="str">
        <f>Table1[[#This Row],[Operating System]]&amp;Table1[[#This Row],[Type]]&amp;Table1[[#This Row],[Size]]&amp;Table1[[#This Row],[vCPU]]</f>
        <v>SUSE Linux Enterprise Server UsageCompute Optimizedc5.12xlarge48</v>
      </c>
      <c r="B697" t="s">
        <v>390</v>
      </c>
      <c r="C697" t="s">
        <v>475</v>
      </c>
      <c r="D697" t="s">
        <v>169</v>
      </c>
      <c r="E697">
        <v>48</v>
      </c>
      <c r="F697">
        <v>188</v>
      </c>
      <c r="G697" t="s">
        <v>151</v>
      </c>
      <c r="H697" t="s">
        <v>8</v>
      </c>
      <c r="I697" s="2">
        <v>2.14</v>
      </c>
      <c r="J697" s="4">
        <f t="shared" si="22"/>
        <v>1.284</v>
      </c>
      <c r="K697" s="4">
        <f t="shared" si="23"/>
        <v>0.85600000000000009</v>
      </c>
    </row>
    <row r="698" spans="1:11" x14ac:dyDescent="0.25">
      <c r="A698" t="str">
        <f>Table1[[#This Row],[Operating System]]&amp;Table1[[#This Row],[Type]]&amp;Table1[[#This Row],[Size]]&amp;Table1[[#This Row],[vCPU]]</f>
        <v>SUSE Linux Enterprise Server UsageCompute Optimizedc5.18xlarge72</v>
      </c>
      <c r="B698" t="s">
        <v>390</v>
      </c>
      <c r="C698" t="s">
        <v>475</v>
      </c>
      <c r="D698" t="s">
        <v>170</v>
      </c>
      <c r="E698">
        <v>72</v>
      </c>
      <c r="F698">
        <v>281</v>
      </c>
      <c r="G698" t="s">
        <v>171</v>
      </c>
      <c r="H698" t="s">
        <v>8</v>
      </c>
      <c r="I698" s="2">
        <v>3.16</v>
      </c>
      <c r="J698" s="4">
        <f t="shared" si="22"/>
        <v>1.8959999999999999</v>
      </c>
      <c r="K698" s="4">
        <f t="shared" si="23"/>
        <v>1.2640000000000002</v>
      </c>
    </row>
    <row r="699" spans="1:11" x14ac:dyDescent="0.25">
      <c r="A699" t="str">
        <f>Table1[[#This Row],[Operating System]]&amp;Table1[[#This Row],[Type]]&amp;Table1[[#This Row],[Size]]&amp;Table1[[#This Row],[vCPU]]</f>
        <v>SUSE Linux Enterprise Server UsageCompute Optimizedc5.24xlarge96</v>
      </c>
      <c r="B699" t="s">
        <v>390</v>
      </c>
      <c r="C699" t="s">
        <v>475</v>
      </c>
      <c r="D699" t="s">
        <v>172</v>
      </c>
      <c r="E699">
        <v>96</v>
      </c>
      <c r="F699">
        <v>375</v>
      </c>
      <c r="G699" t="s">
        <v>58</v>
      </c>
      <c r="H699" t="s">
        <v>8</v>
      </c>
      <c r="I699" s="2">
        <v>4.18</v>
      </c>
      <c r="J699" s="4">
        <f t="shared" si="22"/>
        <v>2.5079999999999996</v>
      </c>
      <c r="K699" s="4">
        <f t="shared" si="23"/>
        <v>1.6719999999999999</v>
      </c>
    </row>
    <row r="700" spans="1:11" x14ac:dyDescent="0.25">
      <c r="A700" t="str">
        <f>Table1[[#This Row],[Operating System]]&amp;Table1[[#This Row],[Type]]&amp;Table1[[#This Row],[Size]]&amp;Table1[[#This Row],[vCPU]]</f>
        <v>SUSE Linux Enterprise Server UsageCompute Optimizedc5.metal96</v>
      </c>
      <c r="B700" t="s">
        <v>390</v>
      </c>
      <c r="C700" t="s">
        <v>475</v>
      </c>
      <c r="D700" t="s">
        <v>173</v>
      </c>
      <c r="E700">
        <v>96</v>
      </c>
      <c r="F700">
        <v>375</v>
      </c>
      <c r="G700" t="s">
        <v>58</v>
      </c>
      <c r="H700" t="s">
        <v>8</v>
      </c>
      <c r="I700" s="2">
        <v>4.18</v>
      </c>
      <c r="J700" s="4">
        <f t="shared" si="22"/>
        <v>2.5079999999999996</v>
      </c>
      <c r="K700" s="4">
        <f t="shared" si="23"/>
        <v>1.6719999999999999</v>
      </c>
    </row>
    <row r="701" spans="1:11" x14ac:dyDescent="0.25">
      <c r="A701" t="str">
        <f>Table1[[#This Row],[Operating System]]&amp;Table1[[#This Row],[Type]]&amp;Table1[[#This Row],[Size]]&amp;Table1[[#This Row],[vCPU]]</f>
        <v>SUSE Linux Enterprise Server UsageCompute Optimizedc5a.large2</v>
      </c>
      <c r="B701" t="s">
        <v>390</v>
      </c>
      <c r="C701" t="s">
        <v>475</v>
      </c>
      <c r="D701" t="s">
        <v>174</v>
      </c>
      <c r="E701">
        <v>2</v>
      </c>
      <c r="F701" t="s">
        <v>6</v>
      </c>
      <c r="G701" t="s">
        <v>10</v>
      </c>
      <c r="H701" t="s">
        <v>8</v>
      </c>
      <c r="I701" s="2">
        <v>0.14000000000000001</v>
      </c>
      <c r="J701" s="4">
        <f t="shared" si="22"/>
        <v>8.4000000000000005E-2</v>
      </c>
      <c r="K701" s="4">
        <f t="shared" si="23"/>
        <v>5.6000000000000008E-2</v>
      </c>
    </row>
    <row r="702" spans="1:11" x14ac:dyDescent="0.25">
      <c r="A702" t="str">
        <f>Table1[[#This Row],[Operating System]]&amp;Table1[[#This Row],[Type]]&amp;Table1[[#This Row],[Size]]&amp;Table1[[#This Row],[vCPU]]</f>
        <v>SUSE Linux Enterprise Server UsageCompute Optimizedc5a.xlarge4</v>
      </c>
      <c r="B702" t="s">
        <v>390</v>
      </c>
      <c r="C702" t="s">
        <v>475</v>
      </c>
      <c r="D702" t="s">
        <v>175</v>
      </c>
      <c r="E702">
        <v>4</v>
      </c>
      <c r="F702" t="s">
        <v>6</v>
      </c>
      <c r="G702" t="s">
        <v>12</v>
      </c>
      <c r="H702" t="s">
        <v>8</v>
      </c>
      <c r="I702" s="2">
        <v>0.27900000000000003</v>
      </c>
      <c r="J702" s="4">
        <f t="shared" si="22"/>
        <v>0.16740000000000002</v>
      </c>
      <c r="K702" s="4">
        <f t="shared" si="23"/>
        <v>0.11160000000000002</v>
      </c>
    </row>
    <row r="703" spans="1:11" x14ac:dyDescent="0.25">
      <c r="A703" t="str">
        <f>Table1[[#This Row],[Operating System]]&amp;Table1[[#This Row],[Type]]&amp;Table1[[#This Row],[Size]]&amp;Table1[[#This Row],[vCPU]]</f>
        <v>SUSE Linux Enterprise Server UsageCompute Optimizedc5a.2xlarge8</v>
      </c>
      <c r="B703" t="s">
        <v>390</v>
      </c>
      <c r="C703" t="s">
        <v>475</v>
      </c>
      <c r="D703" t="s">
        <v>176</v>
      </c>
      <c r="E703">
        <v>8</v>
      </c>
      <c r="F703" t="s">
        <v>6</v>
      </c>
      <c r="G703" t="s">
        <v>14</v>
      </c>
      <c r="H703" t="s">
        <v>8</v>
      </c>
      <c r="I703" s="2">
        <v>0.45800000000000002</v>
      </c>
      <c r="J703" s="4">
        <f t="shared" si="22"/>
        <v>0.27479999999999999</v>
      </c>
      <c r="K703" s="4">
        <f t="shared" si="23"/>
        <v>0.18320000000000003</v>
      </c>
    </row>
    <row r="704" spans="1:11" x14ac:dyDescent="0.25">
      <c r="A704" t="str">
        <f>Table1[[#This Row],[Operating System]]&amp;Table1[[#This Row],[Type]]&amp;Table1[[#This Row],[Size]]&amp;Table1[[#This Row],[vCPU]]</f>
        <v>SUSE Linux Enterprise Server UsageCompute Optimizedc5a.4xlarge16</v>
      </c>
      <c r="B704" t="s">
        <v>390</v>
      </c>
      <c r="C704" t="s">
        <v>475</v>
      </c>
      <c r="D704" t="s">
        <v>177</v>
      </c>
      <c r="E704">
        <v>16</v>
      </c>
      <c r="F704" t="s">
        <v>6</v>
      </c>
      <c r="G704" t="s">
        <v>16</v>
      </c>
      <c r="H704" t="s">
        <v>8</v>
      </c>
      <c r="I704" s="2">
        <v>0.76600000000000001</v>
      </c>
      <c r="J704" s="4">
        <f t="shared" si="22"/>
        <v>0.45960000000000001</v>
      </c>
      <c r="K704" s="4">
        <f t="shared" si="23"/>
        <v>0.30640000000000001</v>
      </c>
    </row>
    <row r="705" spans="1:11" x14ac:dyDescent="0.25">
      <c r="A705" t="str">
        <f>Table1[[#This Row],[Operating System]]&amp;Table1[[#This Row],[Type]]&amp;Table1[[#This Row],[Size]]&amp;Table1[[#This Row],[vCPU]]</f>
        <v>SUSE Linux Enterprise Server UsageCompute Optimizedc5a.8xlarge32</v>
      </c>
      <c r="B705" t="s">
        <v>390</v>
      </c>
      <c r="C705" t="s">
        <v>475</v>
      </c>
      <c r="D705" t="s">
        <v>178</v>
      </c>
      <c r="E705">
        <v>32</v>
      </c>
      <c r="F705" t="s">
        <v>6</v>
      </c>
      <c r="G705" t="s">
        <v>54</v>
      </c>
      <c r="H705" t="s">
        <v>8</v>
      </c>
      <c r="I705" s="2">
        <v>1.3819999999999999</v>
      </c>
      <c r="J705" s="4">
        <f t="shared" si="22"/>
        <v>0.82919999999999994</v>
      </c>
      <c r="K705" s="4">
        <f t="shared" si="23"/>
        <v>0.55279999999999996</v>
      </c>
    </row>
    <row r="706" spans="1:11" x14ac:dyDescent="0.25">
      <c r="A706" t="str">
        <f>Table1[[#This Row],[Operating System]]&amp;Table1[[#This Row],[Type]]&amp;Table1[[#This Row],[Size]]&amp;Table1[[#This Row],[vCPU]]</f>
        <v>SUSE Linux Enterprise Server UsageCompute Optimizedc5a.12xlarge48</v>
      </c>
      <c r="B706" t="s">
        <v>390</v>
      </c>
      <c r="C706" t="s">
        <v>475</v>
      </c>
      <c r="D706" t="s">
        <v>179</v>
      </c>
      <c r="E706">
        <v>48</v>
      </c>
      <c r="F706" t="s">
        <v>6</v>
      </c>
      <c r="G706" t="s">
        <v>151</v>
      </c>
      <c r="H706" t="s">
        <v>8</v>
      </c>
      <c r="I706" s="2">
        <v>1.998</v>
      </c>
      <c r="J706" s="4">
        <f t="shared" si="22"/>
        <v>1.1987999999999999</v>
      </c>
      <c r="K706" s="4">
        <f t="shared" si="23"/>
        <v>0.79920000000000002</v>
      </c>
    </row>
    <row r="707" spans="1:11" x14ac:dyDescent="0.25">
      <c r="A707" t="str">
        <f>Table1[[#This Row],[Operating System]]&amp;Table1[[#This Row],[Type]]&amp;Table1[[#This Row],[Size]]&amp;Table1[[#This Row],[vCPU]]</f>
        <v>SUSE Linux Enterprise Server UsageCompute Optimizedc5a.16xlarge64</v>
      </c>
      <c r="B707" t="s">
        <v>390</v>
      </c>
      <c r="C707" t="s">
        <v>475</v>
      </c>
      <c r="D707" t="s">
        <v>180</v>
      </c>
      <c r="E707">
        <v>64</v>
      </c>
      <c r="F707" t="s">
        <v>6</v>
      </c>
      <c r="G707" t="s">
        <v>56</v>
      </c>
      <c r="H707" t="s">
        <v>8</v>
      </c>
      <c r="I707" s="2">
        <v>2.6139999999999999</v>
      </c>
      <c r="J707" s="4">
        <f t="shared" si="22"/>
        <v>1.5683999999999998</v>
      </c>
      <c r="K707" s="4">
        <f t="shared" si="23"/>
        <v>1.0456000000000001</v>
      </c>
    </row>
    <row r="708" spans="1:11" x14ac:dyDescent="0.25">
      <c r="A708" t="str">
        <f>Table1[[#This Row],[Operating System]]&amp;Table1[[#This Row],[Type]]&amp;Table1[[#This Row],[Size]]&amp;Table1[[#This Row],[vCPU]]</f>
        <v>SUSE Linux Enterprise Server UsageCompute Optimizedc5a.24xlarge96</v>
      </c>
      <c r="B708" t="s">
        <v>390</v>
      </c>
      <c r="C708" t="s">
        <v>475</v>
      </c>
      <c r="D708" t="s">
        <v>181</v>
      </c>
      <c r="E708">
        <v>96</v>
      </c>
      <c r="F708" t="s">
        <v>6</v>
      </c>
      <c r="G708" t="s">
        <v>58</v>
      </c>
      <c r="H708" t="s">
        <v>8</v>
      </c>
      <c r="I708" s="2">
        <v>3.8460000000000001</v>
      </c>
      <c r="J708" s="4">
        <f t="shared" si="22"/>
        <v>2.3075999999999999</v>
      </c>
      <c r="K708" s="4">
        <f t="shared" si="23"/>
        <v>1.5384000000000002</v>
      </c>
    </row>
    <row r="709" spans="1:11" x14ac:dyDescent="0.25">
      <c r="A709" t="str">
        <f>Table1[[#This Row],[Operating System]]&amp;Table1[[#This Row],[Type]]&amp;Table1[[#This Row],[Size]]&amp;Table1[[#This Row],[vCPU]]</f>
        <v>SUSE Linux Enterprise Server UsageCompute Optimizedc5d.large2</v>
      </c>
      <c r="B709" t="s">
        <v>390</v>
      </c>
      <c r="C709" t="s">
        <v>475</v>
      </c>
      <c r="D709" t="s">
        <v>182</v>
      </c>
      <c r="E709">
        <v>2</v>
      </c>
      <c r="F709">
        <v>10</v>
      </c>
      <c r="G709" t="s">
        <v>10</v>
      </c>
      <c r="H709" t="s">
        <v>183</v>
      </c>
      <c r="I709" s="2">
        <v>0.19600000000000001</v>
      </c>
      <c r="J709" s="4">
        <f t="shared" si="22"/>
        <v>0.1176</v>
      </c>
      <c r="K709" s="4">
        <f t="shared" si="23"/>
        <v>7.8400000000000011E-2</v>
      </c>
    </row>
    <row r="710" spans="1:11" x14ac:dyDescent="0.25">
      <c r="A710" t="str">
        <f>Table1[[#This Row],[Operating System]]&amp;Table1[[#This Row],[Type]]&amp;Table1[[#This Row],[Size]]&amp;Table1[[#This Row],[vCPU]]</f>
        <v>SUSE Linux Enterprise Server UsageCompute Optimizedc5d.xlarge4</v>
      </c>
      <c r="B710" t="s">
        <v>390</v>
      </c>
      <c r="C710" t="s">
        <v>475</v>
      </c>
      <c r="D710" t="s">
        <v>184</v>
      </c>
      <c r="E710">
        <v>4</v>
      </c>
      <c r="F710">
        <v>20</v>
      </c>
      <c r="G710" t="s">
        <v>12</v>
      </c>
      <c r="H710" t="s">
        <v>185</v>
      </c>
      <c r="I710" s="2">
        <v>0.29199999999999998</v>
      </c>
      <c r="J710" s="4">
        <f t="shared" si="22"/>
        <v>0.17519999999999999</v>
      </c>
      <c r="K710" s="4">
        <f t="shared" si="23"/>
        <v>0.1168</v>
      </c>
    </row>
    <row r="711" spans="1:11" x14ac:dyDescent="0.25">
      <c r="A711" t="str">
        <f>Table1[[#This Row],[Operating System]]&amp;Table1[[#This Row],[Type]]&amp;Table1[[#This Row],[Size]]&amp;Table1[[#This Row],[vCPU]]</f>
        <v>SUSE Linux Enterprise Server UsageCompute Optimizedc5d.2xlarge8</v>
      </c>
      <c r="B711" t="s">
        <v>390</v>
      </c>
      <c r="C711" t="s">
        <v>475</v>
      </c>
      <c r="D711" t="s">
        <v>186</v>
      </c>
      <c r="E711">
        <v>8</v>
      </c>
      <c r="F711">
        <v>39</v>
      </c>
      <c r="G711" t="s">
        <v>14</v>
      </c>
      <c r="H711" t="s">
        <v>187</v>
      </c>
      <c r="I711" s="2">
        <v>0.48399999999999999</v>
      </c>
      <c r="J711" s="4">
        <f t="shared" si="22"/>
        <v>0.29039999999999999</v>
      </c>
      <c r="K711" s="4">
        <f t="shared" si="23"/>
        <v>0.19359999999999999</v>
      </c>
    </row>
    <row r="712" spans="1:11" x14ac:dyDescent="0.25">
      <c r="A712" t="str">
        <f>Table1[[#This Row],[Operating System]]&amp;Table1[[#This Row],[Type]]&amp;Table1[[#This Row],[Size]]&amp;Table1[[#This Row],[vCPU]]</f>
        <v>SUSE Linux Enterprise Server UsageCompute Optimizedc5d.4xlarge16</v>
      </c>
      <c r="B712" t="s">
        <v>390</v>
      </c>
      <c r="C712" t="s">
        <v>475</v>
      </c>
      <c r="D712" t="s">
        <v>188</v>
      </c>
      <c r="E712">
        <v>16</v>
      </c>
      <c r="F712">
        <v>73</v>
      </c>
      <c r="G712" t="s">
        <v>16</v>
      </c>
      <c r="H712" t="s">
        <v>189</v>
      </c>
      <c r="I712" s="2">
        <v>0.86799999999999999</v>
      </c>
      <c r="J712" s="4">
        <f t="shared" si="22"/>
        <v>0.52079999999999993</v>
      </c>
      <c r="K712" s="4">
        <f t="shared" si="23"/>
        <v>0.34720000000000001</v>
      </c>
    </row>
    <row r="713" spans="1:11" x14ac:dyDescent="0.25">
      <c r="A713" t="str">
        <f>Table1[[#This Row],[Operating System]]&amp;Table1[[#This Row],[Type]]&amp;Table1[[#This Row],[Size]]&amp;Table1[[#This Row],[vCPU]]</f>
        <v>SUSE Linux Enterprise Server UsageCompute Optimizedc5d.9xlarge36</v>
      </c>
      <c r="B713" t="s">
        <v>390</v>
      </c>
      <c r="C713" t="s">
        <v>475</v>
      </c>
      <c r="D713" t="s">
        <v>190</v>
      </c>
      <c r="E713">
        <v>36</v>
      </c>
      <c r="F713">
        <v>139</v>
      </c>
      <c r="G713" t="s">
        <v>168</v>
      </c>
      <c r="H713" t="s">
        <v>191</v>
      </c>
      <c r="I713" s="2">
        <v>1.8280000000000001</v>
      </c>
      <c r="J713" s="4">
        <f t="shared" si="22"/>
        <v>1.0968</v>
      </c>
      <c r="K713" s="4">
        <f t="shared" si="23"/>
        <v>0.73120000000000007</v>
      </c>
    </row>
    <row r="714" spans="1:11" x14ac:dyDescent="0.25">
      <c r="A714" t="str">
        <f>Table1[[#This Row],[Operating System]]&amp;Table1[[#This Row],[Type]]&amp;Table1[[#This Row],[Size]]&amp;Table1[[#This Row],[vCPU]]</f>
        <v>SUSE Linux Enterprise Server UsageCompute Optimizedc5d.12xlarge48</v>
      </c>
      <c r="B714" t="s">
        <v>390</v>
      </c>
      <c r="C714" t="s">
        <v>475</v>
      </c>
      <c r="D714" t="s">
        <v>192</v>
      </c>
      <c r="E714">
        <v>48</v>
      </c>
      <c r="F714">
        <v>188</v>
      </c>
      <c r="G714" t="s">
        <v>151</v>
      </c>
      <c r="H714" t="s">
        <v>106</v>
      </c>
      <c r="I714" s="2">
        <v>2.4039999999999999</v>
      </c>
      <c r="J714" s="4">
        <f t="shared" si="22"/>
        <v>1.4423999999999999</v>
      </c>
      <c r="K714" s="4">
        <f t="shared" si="23"/>
        <v>0.96160000000000001</v>
      </c>
    </row>
    <row r="715" spans="1:11" x14ac:dyDescent="0.25">
      <c r="A715" t="str">
        <f>Table1[[#This Row],[Operating System]]&amp;Table1[[#This Row],[Type]]&amp;Table1[[#This Row],[Size]]&amp;Table1[[#This Row],[vCPU]]</f>
        <v>SUSE Linux Enterprise Server UsageCompute Optimizedc5d.18xlarge72</v>
      </c>
      <c r="B715" t="s">
        <v>390</v>
      </c>
      <c r="C715" t="s">
        <v>475</v>
      </c>
      <c r="D715" t="s">
        <v>193</v>
      </c>
      <c r="E715">
        <v>72</v>
      </c>
      <c r="F715">
        <v>281</v>
      </c>
      <c r="G715" t="s">
        <v>171</v>
      </c>
      <c r="H715" t="s">
        <v>106</v>
      </c>
      <c r="I715" s="2">
        <v>3.556</v>
      </c>
      <c r="J715" s="4">
        <f t="shared" si="22"/>
        <v>2.1335999999999999</v>
      </c>
      <c r="K715" s="4">
        <f t="shared" si="23"/>
        <v>1.4224000000000001</v>
      </c>
    </row>
    <row r="716" spans="1:11" x14ac:dyDescent="0.25">
      <c r="A716" t="str">
        <f>Table1[[#This Row],[Operating System]]&amp;Table1[[#This Row],[Type]]&amp;Table1[[#This Row],[Size]]&amp;Table1[[#This Row],[vCPU]]</f>
        <v>SUSE Linux Enterprise Server UsageCompute Optimizedc5d.24xlarge96</v>
      </c>
      <c r="B716" t="s">
        <v>390</v>
      </c>
      <c r="C716" t="s">
        <v>475</v>
      </c>
      <c r="D716" t="s">
        <v>194</v>
      </c>
      <c r="E716">
        <v>96</v>
      </c>
      <c r="F716">
        <v>375</v>
      </c>
      <c r="G716" t="s">
        <v>58</v>
      </c>
      <c r="H716" t="s">
        <v>108</v>
      </c>
      <c r="I716" s="2">
        <v>4.7080000000000002</v>
      </c>
      <c r="J716" s="4">
        <f t="shared" si="22"/>
        <v>2.8248000000000002</v>
      </c>
      <c r="K716" s="4">
        <f t="shared" si="23"/>
        <v>1.8832000000000002</v>
      </c>
    </row>
    <row r="717" spans="1:11" x14ac:dyDescent="0.25">
      <c r="A717" t="str">
        <f>Table1[[#This Row],[Operating System]]&amp;Table1[[#This Row],[Type]]&amp;Table1[[#This Row],[Size]]&amp;Table1[[#This Row],[vCPU]]</f>
        <v>SUSE Linux Enterprise Server UsageCompute Optimizedc5d.metal96</v>
      </c>
      <c r="B717" t="s">
        <v>390</v>
      </c>
      <c r="C717" t="s">
        <v>475</v>
      </c>
      <c r="D717" t="s">
        <v>195</v>
      </c>
      <c r="E717">
        <v>96</v>
      </c>
      <c r="F717">
        <v>375</v>
      </c>
      <c r="G717" t="s">
        <v>58</v>
      </c>
      <c r="H717" t="s">
        <v>108</v>
      </c>
      <c r="I717" s="2">
        <v>4.7080000000000002</v>
      </c>
      <c r="J717" s="4">
        <f t="shared" si="22"/>
        <v>2.8248000000000002</v>
      </c>
      <c r="K717" s="4">
        <f t="shared" si="23"/>
        <v>1.8832000000000002</v>
      </c>
    </row>
    <row r="718" spans="1:11" x14ac:dyDescent="0.25">
      <c r="A718" t="str">
        <f>Table1[[#This Row],[Operating System]]&amp;Table1[[#This Row],[Type]]&amp;Table1[[#This Row],[Size]]&amp;Table1[[#This Row],[vCPU]]</f>
        <v>SUSE Linux Enterprise Server UsageCompute Optimizedc5n.large2</v>
      </c>
      <c r="B718" t="s">
        <v>390</v>
      </c>
      <c r="C718" t="s">
        <v>475</v>
      </c>
      <c r="D718" t="s">
        <v>196</v>
      </c>
      <c r="E718">
        <v>2</v>
      </c>
      <c r="F718">
        <v>10</v>
      </c>
      <c r="G718" t="s">
        <v>197</v>
      </c>
      <c r="H718" t="s">
        <v>8</v>
      </c>
      <c r="I718" s="2">
        <v>0.17100000000000001</v>
      </c>
      <c r="J718" s="4">
        <f t="shared" si="22"/>
        <v>0.10260000000000001</v>
      </c>
      <c r="K718" s="4">
        <f t="shared" si="23"/>
        <v>6.8400000000000002E-2</v>
      </c>
    </row>
    <row r="719" spans="1:11" x14ac:dyDescent="0.25">
      <c r="A719" t="str">
        <f>Table1[[#This Row],[Operating System]]&amp;Table1[[#This Row],[Type]]&amp;Table1[[#This Row],[Size]]&amp;Table1[[#This Row],[vCPU]]</f>
        <v>SUSE Linux Enterprise Server UsageCompute Optimizedc5n.xlarge4</v>
      </c>
      <c r="B719" t="s">
        <v>390</v>
      </c>
      <c r="C719" t="s">
        <v>475</v>
      </c>
      <c r="D719" t="s">
        <v>198</v>
      </c>
      <c r="E719">
        <v>4</v>
      </c>
      <c r="F719">
        <v>20</v>
      </c>
      <c r="G719" t="s">
        <v>199</v>
      </c>
      <c r="H719" t="s">
        <v>8</v>
      </c>
      <c r="I719" s="2">
        <v>0.34100000000000003</v>
      </c>
      <c r="J719" s="4">
        <f t="shared" si="22"/>
        <v>0.2046</v>
      </c>
      <c r="K719" s="4">
        <f t="shared" si="23"/>
        <v>0.13640000000000002</v>
      </c>
    </row>
    <row r="720" spans="1:11" x14ac:dyDescent="0.25">
      <c r="A720" t="str">
        <f>Table1[[#This Row],[Operating System]]&amp;Table1[[#This Row],[Type]]&amp;Table1[[#This Row],[Size]]&amp;Table1[[#This Row],[vCPU]]</f>
        <v>SUSE Linux Enterprise Server UsageCompute Optimizedc5n.2xlarge8</v>
      </c>
      <c r="B720" t="s">
        <v>390</v>
      </c>
      <c r="C720" t="s">
        <v>475</v>
      </c>
      <c r="D720" t="s">
        <v>200</v>
      </c>
      <c r="E720">
        <v>8</v>
      </c>
      <c r="F720">
        <v>39</v>
      </c>
      <c r="G720" t="s">
        <v>201</v>
      </c>
      <c r="H720" t="s">
        <v>8</v>
      </c>
      <c r="I720" s="2">
        <v>0.58199999999999996</v>
      </c>
      <c r="J720" s="4">
        <f t="shared" si="22"/>
        <v>0.34919999999999995</v>
      </c>
      <c r="K720" s="4">
        <f t="shared" si="23"/>
        <v>0.23280000000000001</v>
      </c>
    </row>
    <row r="721" spans="1:11" x14ac:dyDescent="0.25">
      <c r="A721" t="str">
        <f>Table1[[#This Row],[Operating System]]&amp;Table1[[#This Row],[Type]]&amp;Table1[[#This Row],[Size]]&amp;Table1[[#This Row],[vCPU]]</f>
        <v>SUSE Linux Enterprise Server UsageCompute Optimizedc5n.4xlarge16</v>
      </c>
      <c r="B721" t="s">
        <v>390</v>
      </c>
      <c r="C721" t="s">
        <v>475</v>
      </c>
      <c r="D721" t="s">
        <v>202</v>
      </c>
      <c r="E721">
        <v>16</v>
      </c>
      <c r="F721">
        <v>73</v>
      </c>
      <c r="G721" t="s">
        <v>203</v>
      </c>
      <c r="H721" t="s">
        <v>8</v>
      </c>
      <c r="I721" s="2">
        <v>1.014</v>
      </c>
      <c r="J721" s="4">
        <f t="shared" si="22"/>
        <v>0.60839999999999994</v>
      </c>
      <c r="K721" s="4">
        <f t="shared" si="23"/>
        <v>0.40560000000000002</v>
      </c>
    </row>
    <row r="722" spans="1:11" x14ac:dyDescent="0.25">
      <c r="A722" t="str">
        <f>Table1[[#This Row],[Operating System]]&amp;Table1[[#This Row],[Type]]&amp;Table1[[#This Row],[Size]]&amp;Table1[[#This Row],[vCPU]]</f>
        <v>SUSE Linux Enterprise Server UsageCompute Optimizedc5n.9xlarge36</v>
      </c>
      <c r="B722" t="s">
        <v>390</v>
      </c>
      <c r="C722" t="s">
        <v>475</v>
      </c>
      <c r="D722" t="s">
        <v>204</v>
      </c>
      <c r="E722">
        <v>36</v>
      </c>
      <c r="F722">
        <v>139</v>
      </c>
      <c r="G722" t="s">
        <v>151</v>
      </c>
      <c r="H722" t="s">
        <v>8</v>
      </c>
      <c r="I722" s="2">
        <v>2.0939999999999999</v>
      </c>
      <c r="J722" s="4">
        <f t="shared" si="22"/>
        <v>1.2564</v>
      </c>
      <c r="K722" s="4">
        <f t="shared" si="23"/>
        <v>0.83760000000000001</v>
      </c>
    </row>
    <row r="723" spans="1:11" x14ac:dyDescent="0.25">
      <c r="A723" t="str">
        <f>Table1[[#This Row],[Operating System]]&amp;Table1[[#This Row],[Type]]&amp;Table1[[#This Row],[Size]]&amp;Table1[[#This Row],[vCPU]]</f>
        <v>SUSE Linux Enterprise Server UsageCompute Optimizedc5n.18xlarge72</v>
      </c>
      <c r="B723" t="s">
        <v>390</v>
      </c>
      <c r="C723" t="s">
        <v>475</v>
      </c>
      <c r="D723" t="s">
        <v>205</v>
      </c>
      <c r="E723">
        <v>72</v>
      </c>
      <c r="F723">
        <v>281</v>
      </c>
      <c r="G723" t="s">
        <v>58</v>
      </c>
      <c r="H723" t="s">
        <v>8</v>
      </c>
      <c r="I723" s="2">
        <v>4.0380000000000003</v>
      </c>
      <c r="J723" s="4">
        <f t="shared" si="22"/>
        <v>2.4228000000000001</v>
      </c>
      <c r="K723" s="4">
        <f t="shared" si="23"/>
        <v>1.6152000000000002</v>
      </c>
    </row>
    <row r="724" spans="1:11" x14ac:dyDescent="0.25">
      <c r="A724" t="str">
        <f>Table1[[#This Row],[Operating System]]&amp;Table1[[#This Row],[Type]]&amp;Table1[[#This Row],[Size]]&amp;Table1[[#This Row],[vCPU]]</f>
        <v>SUSE Linux Enterprise Server UsageCompute Optimizedc5n.metal72</v>
      </c>
      <c r="B724" t="s">
        <v>390</v>
      </c>
      <c r="C724" t="s">
        <v>475</v>
      </c>
      <c r="D724" t="s">
        <v>206</v>
      </c>
      <c r="E724">
        <v>72</v>
      </c>
      <c r="F724" t="s">
        <v>6</v>
      </c>
      <c r="G724" t="s">
        <v>58</v>
      </c>
      <c r="H724" t="s">
        <v>8</v>
      </c>
      <c r="I724" s="2">
        <v>4.0380000000000003</v>
      </c>
      <c r="J724" s="4">
        <f t="shared" si="22"/>
        <v>2.4228000000000001</v>
      </c>
      <c r="K724" s="4">
        <f t="shared" si="23"/>
        <v>1.6152000000000002</v>
      </c>
    </row>
    <row r="725" spans="1:11" x14ac:dyDescent="0.25">
      <c r="A725" t="str">
        <f>Table1[[#This Row],[Operating System]]&amp;Table1[[#This Row],[Type]]&amp;Table1[[#This Row],[Size]]&amp;Table1[[#This Row],[vCPU]]</f>
        <v>SUSE Linux Enterprise Server UsageCompute Optimizedc4.large2</v>
      </c>
      <c r="B725" t="s">
        <v>390</v>
      </c>
      <c r="C725" t="s">
        <v>475</v>
      </c>
      <c r="D725" t="s">
        <v>207</v>
      </c>
      <c r="E725">
        <v>2</v>
      </c>
      <c r="F725">
        <v>8</v>
      </c>
      <c r="G725" t="s">
        <v>208</v>
      </c>
      <c r="H725" t="s">
        <v>8</v>
      </c>
      <c r="I725" s="2">
        <v>0.2</v>
      </c>
      <c r="J725" s="4">
        <f t="shared" si="22"/>
        <v>0.12</v>
      </c>
      <c r="K725" s="4">
        <f t="shared" si="23"/>
        <v>8.0000000000000016E-2</v>
      </c>
    </row>
    <row r="726" spans="1:11" x14ac:dyDescent="0.25">
      <c r="A726" t="str">
        <f>Table1[[#This Row],[Operating System]]&amp;Table1[[#This Row],[Type]]&amp;Table1[[#This Row],[Size]]&amp;Table1[[#This Row],[vCPU]]</f>
        <v>SUSE Linux Enterprise Server UsageCompute Optimizedc4.xlarge4</v>
      </c>
      <c r="B726" t="s">
        <v>390</v>
      </c>
      <c r="C726" t="s">
        <v>475</v>
      </c>
      <c r="D726" t="s">
        <v>209</v>
      </c>
      <c r="E726">
        <v>4</v>
      </c>
      <c r="F726">
        <v>16</v>
      </c>
      <c r="G726" t="s">
        <v>210</v>
      </c>
      <c r="H726" t="s">
        <v>8</v>
      </c>
      <c r="I726" s="2">
        <v>0.29899999999999999</v>
      </c>
      <c r="J726" s="4">
        <f t="shared" si="22"/>
        <v>0.17939999999999998</v>
      </c>
      <c r="K726" s="4">
        <f t="shared" si="23"/>
        <v>0.1196</v>
      </c>
    </row>
    <row r="727" spans="1:11" x14ac:dyDescent="0.25">
      <c r="A727" t="str">
        <f>Table1[[#This Row],[Operating System]]&amp;Table1[[#This Row],[Type]]&amp;Table1[[#This Row],[Size]]&amp;Table1[[#This Row],[vCPU]]</f>
        <v>SUSE Linux Enterprise Server UsageCompute Optimizedc4.2xlarge8</v>
      </c>
      <c r="B727" t="s">
        <v>390</v>
      </c>
      <c r="C727" t="s">
        <v>475</v>
      </c>
      <c r="D727" t="s">
        <v>211</v>
      </c>
      <c r="E727">
        <v>8</v>
      </c>
      <c r="F727">
        <v>31</v>
      </c>
      <c r="G727" t="s">
        <v>212</v>
      </c>
      <c r="H727" t="s">
        <v>8</v>
      </c>
      <c r="I727" s="2">
        <v>0.498</v>
      </c>
      <c r="J727" s="4">
        <f t="shared" si="22"/>
        <v>0.29880000000000001</v>
      </c>
      <c r="K727" s="4">
        <f t="shared" si="23"/>
        <v>0.19920000000000002</v>
      </c>
    </row>
    <row r="728" spans="1:11" x14ac:dyDescent="0.25">
      <c r="A728" t="str">
        <f>Table1[[#This Row],[Operating System]]&amp;Table1[[#This Row],[Type]]&amp;Table1[[#This Row],[Size]]&amp;Table1[[#This Row],[vCPU]]</f>
        <v>SUSE Linux Enterprise Server UsageCompute Optimizedc4.4xlarge16</v>
      </c>
      <c r="B728" t="s">
        <v>390</v>
      </c>
      <c r="C728" t="s">
        <v>475</v>
      </c>
      <c r="D728" t="s">
        <v>213</v>
      </c>
      <c r="E728">
        <v>16</v>
      </c>
      <c r="F728">
        <v>62</v>
      </c>
      <c r="G728" t="s">
        <v>214</v>
      </c>
      <c r="H728" t="s">
        <v>8</v>
      </c>
      <c r="I728" s="2">
        <v>0.89600000000000002</v>
      </c>
      <c r="J728" s="4">
        <f t="shared" si="22"/>
        <v>0.53759999999999997</v>
      </c>
      <c r="K728" s="4">
        <f t="shared" si="23"/>
        <v>0.35840000000000005</v>
      </c>
    </row>
    <row r="729" spans="1:11" x14ac:dyDescent="0.25">
      <c r="A729" t="str">
        <f>Table1[[#This Row],[Operating System]]&amp;Table1[[#This Row],[Type]]&amp;Table1[[#This Row],[Size]]&amp;Table1[[#This Row],[vCPU]]</f>
        <v>SUSE Linux Enterprise Server UsageCompute Optimizedc4.8xlarge36</v>
      </c>
      <c r="B729" t="s">
        <v>390</v>
      </c>
      <c r="C729" t="s">
        <v>475</v>
      </c>
      <c r="D729" t="s">
        <v>215</v>
      </c>
      <c r="E729">
        <v>36</v>
      </c>
      <c r="F729">
        <v>132</v>
      </c>
      <c r="G729" t="s">
        <v>216</v>
      </c>
      <c r="H729" t="s">
        <v>8</v>
      </c>
      <c r="I729" s="2">
        <v>1.6910000000000001</v>
      </c>
      <c r="J729" s="4">
        <f t="shared" si="22"/>
        <v>1.0145999999999999</v>
      </c>
      <c r="K729" s="4">
        <f t="shared" si="23"/>
        <v>0.67640000000000011</v>
      </c>
    </row>
    <row r="730" spans="1:11" x14ac:dyDescent="0.25">
      <c r="A730" t="str">
        <f>Table1[[#This Row],[Operating System]]&amp;Table1[[#This Row],[Type]]&amp;Table1[[#This Row],[Size]]&amp;Table1[[#This Row],[vCPU]]</f>
        <v>SUSE Linux Enterprise Server UsageGPU Instancesp3.2xlarge8</v>
      </c>
      <c r="B730" t="s">
        <v>390</v>
      </c>
      <c r="C730" t="s">
        <v>476</v>
      </c>
      <c r="D730" t="s">
        <v>217</v>
      </c>
      <c r="E730">
        <v>8</v>
      </c>
      <c r="F730">
        <v>31</v>
      </c>
      <c r="G730" t="s">
        <v>218</v>
      </c>
      <c r="H730" t="s">
        <v>8</v>
      </c>
      <c r="I730" s="2">
        <v>3.16</v>
      </c>
      <c r="J730" s="4">
        <f t="shared" si="22"/>
        <v>1.8959999999999999</v>
      </c>
      <c r="K730" s="4">
        <f t="shared" si="23"/>
        <v>1.2640000000000002</v>
      </c>
    </row>
    <row r="731" spans="1:11" x14ac:dyDescent="0.25">
      <c r="A731" t="str">
        <f>Table1[[#This Row],[Operating System]]&amp;Table1[[#This Row],[Type]]&amp;Table1[[#This Row],[Size]]&amp;Table1[[#This Row],[vCPU]]</f>
        <v>SUSE Linux Enterprise Server UsageGPU Instancesp3.8xlarge32</v>
      </c>
      <c r="B731" t="s">
        <v>390</v>
      </c>
      <c r="C731" t="s">
        <v>476</v>
      </c>
      <c r="D731" t="s">
        <v>219</v>
      </c>
      <c r="E731">
        <v>32</v>
      </c>
      <c r="F731">
        <v>97</v>
      </c>
      <c r="G731" t="s">
        <v>220</v>
      </c>
      <c r="H731" t="s">
        <v>8</v>
      </c>
      <c r="I731" s="2">
        <v>12.34</v>
      </c>
      <c r="J731" s="4">
        <f t="shared" si="22"/>
        <v>7.4039999999999999</v>
      </c>
      <c r="K731" s="4">
        <f t="shared" si="23"/>
        <v>4.9359999999999999</v>
      </c>
    </row>
    <row r="732" spans="1:11" x14ac:dyDescent="0.25">
      <c r="A732" t="str">
        <f>Table1[[#This Row],[Operating System]]&amp;Table1[[#This Row],[Type]]&amp;Table1[[#This Row],[Size]]&amp;Table1[[#This Row],[vCPU]]</f>
        <v>SUSE Linux Enterprise Server UsageGPU Instancesp3.16xlarge64</v>
      </c>
      <c r="B732" t="s">
        <v>390</v>
      </c>
      <c r="C732" t="s">
        <v>476</v>
      </c>
      <c r="D732" t="s">
        <v>221</v>
      </c>
      <c r="E732">
        <v>64</v>
      </c>
      <c r="F732">
        <v>201</v>
      </c>
      <c r="G732" t="s">
        <v>222</v>
      </c>
      <c r="H732" t="s">
        <v>8</v>
      </c>
      <c r="I732" s="2">
        <v>24.58</v>
      </c>
      <c r="J732" s="4">
        <f t="shared" si="22"/>
        <v>14.747999999999998</v>
      </c>
      <c r="K732" s="4">
        <f t="shared" si="23"/>
        <v>9.8320000000000007</v>
      </c>
    </row>
    <row r="733" spans="1:11" x14ac:dyDescent="0.25">
      <c r="A733" t="str">
        <f>Table1[[#This Row],[Operating System]]&amp;Table1[[#This Row],[Type]]&amp;Table1[[#This Row],[Size]]&amp;Table1[[#This Row],[vCPU]]</f>
        <v>SUSE Linux Enterprise Server UsageGPU Instancesp2.xlarge4</v>
      </c>
      <c r="B733" t="s">
        <v>390</v>
      </c>
      <c r="C733" t="s">
        <v>476</v>
      </c>
      <c r="D733" t="s">
        <v>223</v>
      </c>
      <c r="E733">
        <v>4</v>
      </c>
      <c r="F733">
        <v>16</v>
      </c>
      <c r="G733" t="s">
        <v>218</v>
      </c>
      <c r="H733" t="s">
        <v>8</v>
      </c>
      <c r="I733" s="2">
        <v>1</v>
      </c>
      <c r="J733" s="4">
        <f t="shared" si="22"/>
        <v>0.6</v>
      </c>
      <c r="K733" s="4">
        <f t="shared" si="23"/>
        <v>0.4</v>
      </c>
    </row>
    <row r="734" spans="1:11" x14ac:dyDescent="0.25">
      <c r="A734" t="str">
        <f>Table1[[#This Row],[Operating System]]&amp;Table1[[#This Row],[Type]]&amp;Table1[[#This Row],[Size]]&amp;Table1[[#This Row],[vCPU]]</f>
        <v>SUSE Linux Enterprise Server UsageGPU Instancesp2.8xlarge32</v>
      </c>
      <c r="B734" t="s">
        <v>390</v>
      </c>
      <c r="C734" t="s">
        <v>476</v>
      </c>
      <c r="D734" t="s">
        <v>224</v>
      </c>
      <c r="E734">
        <v>32</v>
      </c>
      <c r="F734">
        <v>97</v>
      </c>
      <c r="G734" t="s">
        <v>222</v>
      </c>
      <c r="H734" t="s">
        <v>8</v>
      </c>
      <c r="I734" s="2">
        <v>7.3</v>
      </c>
      <c r="J734" s="4">
        <f t="shared" si="22"/>
        <v>4.38</v>
      </c>
      <c r="K734" s="4">
        <f t="shared" si="23"/>
        <v>2.92</v>
      </c>
    </row>
    <row r="735" spans="1:11" x14ac:dyDescent="0.25">
      <c r="A735" t="str">
        <f>Table1[[#This Row],[Operating System]]&amp;Table1[[#This Row],[Type]]&amp;Table1[[#This Row],[Size]]&amp;Table1[[#This Row],[vCPU]]</f>
        <v>SUSE Linux Enterprise Server UsageGPU Instancesp2.16xlarge64</v>
      </c>
      <c r="B735" t="s">
        <v>390</v>
      </c>
      <c r="C735" t="s">
        <v>476</v>
      </c>
      <c r="D735" t="s">
        <v>225</v>
      </c>
      <c r="E735">
        <v>64</v>
      </c>
      <c r="F735">
        <v>201</v>
      </c>
      <c r="G735" t="s">
        <v>226</v>
      </c>
      <c r="H735" t="s">
        <v>8</v>
      </c>
      <c r="I735" s="2">
        <v>14.5</v>
      </c>
      <c r="J735" s="4">
        <f t="shared" si="22"/>
        <v>8.6999999999999993</v>
      </c>
      <c r="K735" s="4">
        <f t="shared" si="23"/>
        <v>5.8000000000000007</v>
      </c>
    </row>
    <row r="736" spans="1:11" x14ac:dyDescent="0.25">
      <c r="A736" t="str">
        <f>Table1[[#This Row],[Operating System]]&amp;Table1[[#This Row],[Type]]&amp;Table1[[#This Row],[Size]]&amp;Table1[[#This Row],[vCPU]]</f>
        <v>SUSE Linux Enterprise Server UsageGPU Instancesg4dn.xlarge4</v>
      </c>
      <c r="B736" t="s">
        <v>390</v>
      </c>
      <c r="C736" t="s">
        <v>476</v>
      </c>
      <c r="D736" t="s">
        <v>227</v>
      </c>
      <c r="E736">
        <v>4</v>
      </c>
      <c r="F736" t="s">
        <v>6</v>
      </c>
      <c r="G736" t="s">
        <v>14</v>
      </c>
      <c r="H736" t="s">
        <v>228</v>
      </c>
      <c r="I736" s="2">
        <v>0.65100000000000002</v>
      </c>
      <c r="J736" s="4">
        <f t="shared" si="22"/>
        <v>0.3906</v>
      </c>
      <c r="K736" s="4">
        <f t="shared" si="23"/>
        <v>0.26040000000000002</v>
      </c>
    </row>
    <row r="737" spans="1:11" x14ac:dyDescent="0.25">
      <c r="A737" t="str">
        <f>Table1[[#This Row],[Operating System]]&amp;Table1[[#This Row],[Type]]&amp;Table1[[#This Row],[Size]]&amp;Table1[[#This Row],[vCPU]]</f>
        <v>SUSE Linux Enterprise Server UsageGPU Instancesg4dn.2xlarge8</v>
      </c>
      <c r="B737" t="s">
        <v>390</v>
      </c>
      <c r="C737" t="s">
        <v>476</v>
      </c>
      <c r="D737" t="s">
        <v>229</v>
      </c>
      <c r="E737">
        <v>8</v>
      </c>
      <c r="F737" t="s">
        <v>6</v>
      </c>
      <c r="G737" t="s">
        <v>16</v>
      </c>
      <c r="H737" t="s">
        <v>230</v>
      </c>
      <c r="I737" s="2">
        <v>0.90200000000000002</v>
      </c>
      <c r="J737" s="4">
        <f t="shared" si="22"/>
        <v>0.54120000000000001</v>
      </c>
      <c r="K737" s="4">
        <f t="shared" si="23"/>
        <v>0.36080000000000001</v>
      </c>
    </row>
    <row r="738" spans="1:11" x14ac:dyDescent="0.25">
      <c r="A738" t="str">
        <f>Table1[[#This Row],[Operating System]]&amp;Table1[[#This Row],[Type]]&amp;Table1[[#This Row],[Size]]&amp;Table1[[#This Row],[vCPU]]</f>
        <v>SUSE Linux Enterprise Server UsageGPU Instancesg4dn.4xlarge16</v>
      </c>
      <c r="B738" t="s">
        <v>390</v>
      </c>
      <c r="C738" t="s">
        <v>476</v>
      </c>
      <c r="D738" t="s">
        <v>231</v>
      </c>
      <c r="E738">
        <v>16</v>
      </c>
      <c r="F738" t="s">
        <v>6</v>
      </c>
      <c r="G738" t="s">
        <v>54</v>
      </c>
      <c r="H738" t="s">
        <v>230</v>
      </c>
      <c r="I738" s="2">
        <v>1.3540000000000001</v>
      </c>
      <c r="J738" s="4">
        <f t="shared" si="22"/>
        <v>0.81240000000000001</v>
      </c>
      <c r="K738" s="4">
        <f t="shared" si="23"/>
        <v>0.54160000000000008</v>
      </c>
    </row>
    <row r="739" spans="1:11" x14ac:dyDescent="0.25">
      <c r="A739" t="str">
        <f>Table1[[#This Row],[Operating System]]&amp;Table1[[#This Row],[Type]]&amp;Table1[[#This Row],[Size]]&amp;Table1[[#This Row],[vCPU]]</f>
        <v>SUSE Linux Enterprise Server UsageGPU Instancesg4dn.8xlarge32</v>
      </c>
      <c r="B739" t="s">
        <v>390</v>
      </c>
      <c r="C739" t="s">
        <v>476</v>
      </c>
      <c r="D739" t="s">
        <v>232</v>
      </c>
      <c r="E739">
        <v>32</v>
      </c>
      <c r="F739" t="s">
        <v>6</v>
      </c>
      <c r="G739" t="s">
        <v>56</v>
      </c>
      <c r="H739" t="s">
        <v>233</v>
      </c>
      <c r="I739" s="2">
        <v>2.3260000000000001</v>
      </c>
      <c r="J739" s="4">
        <f t="shared" si="22"/>
        <v>1.3956</v>
      </c>
      <c r="K739" s="4">
        <f t="shared" si="23"/>
        <v>0.93040000000000012</v>
      </c>
    </row>
    <row r="740" spans="1:11" x14ac:dyDescent="0.25">
      <c r="A740" t="str">
        <f>Table1[[#This Row],[Operating System]]&amp;Table1[[#This Row],[Type]]&amp;Table1[[#This Row],[Size]]&amp;Table1[[#This Row],[vCPU]]</f>
        <v>SUSE Linux Enterprise Server UsageGPU Instancesg4dn.12xlarge48</v>
      </c>
      <c r="B740" t="s">
        <v>390</v>
      </c>
      <c r="C740" t="s">
        <v>476</v>
      </c>
      <c r="D740" t="s">
        <v>234</v>
      </c>
      <c r="E740">
        <v>48</v>
      </c>
      <c r="F740" t="s">
        <v>6</v>
      </c>
      <c r="G740" t="s">
        <v>58</v>
      </c>
      <c r="H740" t="s">
        <v>233</v>
      </c>
      <c r="I740" s="2">
        <v>4.0620000000000003</v>
      </c>
      <c r="J740" s="4">
        <f t="shared" si="22"/>
        <v>2.4372000000000003</v>
      </c>
      <c r="K740" s="4">
        <f t="shared" si="23"/>
        <v>1.6248000000000002</v>
      </c>
    </row>
    <row r="741" spans="1:11" x14ac:dyDescent="0.25">
      <c r="A741" t="str">
        <f>Table1[[#This Row],[Operating System]]&amp;Table1[[#This Row],[Type]]&amp;Table1[[#This Row],[Size]]&amp;Table1[[#This Row],[vCPU]]</f>
        <v>SUSE Linux Enterprise Server UsageGPU Instancesg4dn.16xlarge64</v>
      </c>
      <c r="B741" t="s">
        <v>390</v>
      </c>
      <c r="C741" t="s">
        <v>476</v>
      </c>
      <c r="D741" t="s">
        <v>235</v>
      </c>
      <c r="E741">
        <v>64</v>
      </c>
      <c r="F741" t="s">
        <v>6</v>
      </c>
      <c r="G741" t="s">
        <v>60</v>
      </c>
      <c r="H741" t="s">
        <v>233</v>
      </c>
      <c r="I741" s="2">
        <v>4.5019999999999998</v>
      </c>
      <c r="J741" s="4">
        <f t="shared" si="22"/>
        <v>2.7011999999999996</v>
      </c>
      <c r="K741" s="4">
        <f t="shared" si="23"/>
        <v>1.8008</v>
      </c>
    </row>
    <row r="742" spans="1:11" x14ac:dyDescent="0.25">
      <c r="A742" t="str">
        <f>Table1[[#This Row],[Operating System]]&amp;Table1[[#This Row],[Type]]&amp;Table1[[#This Row],[Size]]&amp;Table1[[#This Row],[vCPU]]</f>
        <v>SUSE Linux Enterprise Server UsageGPU Instancesg4dn.metal96</v>
      </c>
      <c r="B742" t="s">
        <v>390</v>
      </c>
      <c r="C742" t="s">
        <v>476</v>
      </c>
      <c r="D742" t="s">
        <v>236</v>
      </c>
      <c r="E742">
        <v>96</v>
      </c>
      <c r="F742" t="s">
        <v>6</v>
      </c>
      <c r="G742" t="s">
        <v>87</v>
      </c>
      <c r="H742" t="s">
        <v>126</v>
      </c>
      <c r="I742" s="2">
        <v>7.9740000000000002</v>
      </c>
      <c r="J742" s="4">
        <f t="shared" si="22"/>
        <v>4.7843999999999998</v>
      </c>
      <c r="K742" s="4">
        <f t="shared" si="23"/>
        <v>3.1896000000000004</v>
      </c>
    </row>
    <row r="743" spans="1:11" x14ac:dyDescent="0.25">
      <c r="A743" t="str">
        <f>Table1[[#This Row],[Operating System]]&amp;Table1[[#This Row],[Type]]&amp;Table1[[#This Row],[Size]]&amp;Table1[[#This Row],[vCPU]]</f>
        <v>SUSE Linux Enterprise Server UsageGPU Instancesg3.4xlarge16</v>
      </c>
      <c r="B743" t="s">
        <v>390</v>
      </c>
      <c r="C743" t="s">
        <v>476</v>
      </c>
      <c r="D743" t="s">
        <v>237</v>
      </c>
      <c r="E743">
        <v>16</v>
      </c>
      <c r="F743">
        <v>58</v>
      </c>
      <c r="G743" t="s">
        <v>238</v>
      </c>
      <c r="H743" t="s">
        <v>8</v>
      </c>
      <c r="I743" s="2">
        <v>1.24</v>
      </c>
      <c r="J743" s="4">
        <f t="shared" si="22"/>
        <v>0.74399999999999999</v>
      </c>
      <c r="K743" s="4">
        <f t="shared" si="23"/>
        <v>0.496</v>
      </c>
    </row>
    <row r="744" spans="1:11" x14ac:dyDescent="0.25">
      <c r="A744" t="str">
        <f>Table1[[#This Row],[Operating System]]&amp;Table1[[#This Row],[Type]]&amp;Table1[[#This Row],[Size]]&amp;Table1[[#This Row],[vCPU]]</f>
        <v>SUSE Linux Enterprise Server UsageGPU Instancesg3.8xlarge32</v>
      </c>
      <c r="B744" t="s">
        <v>390</v>
      </c>
      <c r="C744" t="s">
        <v>476</v>
      </c>
      <c r="D744" t="s">
        <v>239</v>
      </c>
      <c r="E744">
        <v>32</v>
      </c>
      <c r="F744">
        <v>97</v>
      </c>
      <c r="G744" t="s">
        <v>220</v>
      </c>
      <c r="H744" t="s">
        <v>8</v>
      </c>
      <c r="I744" s="2">
        <v>2.38</v>
      </c>
      <c r="J744" s="4">
        <f t="shared" si="22"/>
        <v>1.4279999999999999</v>
      </c>
      <c r="K744" s="4">
        <f t="shared" si="23"/>
        <v>0.95199999999999996</v>
      </c>
    </row>
    <row r="745" spans="1:11" x14ac:dyDescent="0.25">
      <c r="A745" t="str">
        <f>Table1[[#This Row],[Operating System]]&amp;Table1[[#This Row],[Type]]&amp;Table1[[#This Row],[Size]]&amp;Table1[[#This Row],[vCPU]]</f>
        <v>SUSE Linux Enterprise Server UsageGPU Instancesg3.16xlarge64</v>
      </c>
      <c r="B745" t="s">
        <v>390</v>
      </c>
      <c r="C745" t="s">
        <v>476</v>
      </c>
      <c r="D745" t="s">
        <v>240</v>
      </c>
      <c r="E745">
        <v>64</v>
      </c>
      <c r="F745">
        <v>201</v>
      </c>
      <c r="G745" t="s">
        <v>222</v>
      </c>
      <c r="H745" t="s">
        <v>8</v>
      </c>
      <c r="I745" s="2">
        <v>4.66</v>
      </c>
      <c r="J745" s="4">
        <f t="shared" si="22"/>
        <v>2.7959999999999998</v>
      </c>
      <c r="K745" s="4">
        <f t="shared" si="23"/>
        <v>1.8640000000000001</v>
      </c>
    </row>
    <row r="746" spans="1:11" x14ac:dyDescent="0.25">
      <c r="A746" t="str">
        <f>Table1[[#This Row],[Operating System]]&amp;Table1[[#This Row],[Type]]&amp;Table1[[#This Row],[Size]]&amp;Table1[[#This Row],[vCPU]]</f>
        <v>SUSE Linux Enterprise Server UsageGPU Instancesg3s.xlarge4</v>
      </c>
      <c r="B746" t="s">
        <v>390</v>
      </c>
      <c r="C746" t="s">
        <v>476</v>
      </c>
      <c r="D746" t="s">
        <v>241</v>
      </c>
      <c r="E746">
        <v>4</v>
      </c>
      <c r="F746">
        <v>13</v>
      </c>
      <c r="G746" t="s">
        <v>242</v>
      </c>
      <c r="H746" t="s">
        <v>8</v>
      </c>
      <c r="I746" s="2">
        <v>0.875</v>
      </c>
      <c r="J746" s="4">
        <f t="shared" si="22"/>
        <v>0.52500000000000002</v>
      </c>
      <c r="K746" s="4">
        <f t="shared" si="23"/>
        <v>0.35000000000000003</v>
      </c>
    </row>
    <row r="747" spans="1:11" x14ac:dyDescent="0.25">
      <c r="A747" t="str">
        <f>Table1[[#This Row],[Operating System]]&amp;Table1[[#This Row],[Type]]&amp;Table1[[#This Row],[Size]]&amp;Table1[[#This Row],[vCPU]]</f>
        <v>SUSE Linux Enterprise Server UsageMemory Optimizedx1.16xlarge64</v>
      </c>
      <c r="B747" t="s">
        <v>390</v>
      </c>
      <c r="C747" t="s">
        <v>477</v>
      </c>
      <c r="D747" t="s">
        <v>243</v>
      </c>
      <c r="E747">
        <v>64</v>
      </c>
      <c r="F747">
        <v>174.5</v>
      </c>
      <c r="G747" t="s">
        <v>244</v>
      </c>
      <c r="H747" t="s">
        <v>245</v>
      </c>
      <c r="I747" s="2">
        <v>6.7690000000000001</v>
      </c>
      <c r="J747" s="4">
        <f t="shared" si="22"/>
        <v>4.0613999999999999</v>
      </c>
      <c r="K747" s="4">
        <f t="shared" si="23"/>
        <v>2.7076000000000002</v>
      </c>
    </row>
    <row r="748" spans="1:11" x14ac:dyDescent="0.25">
      <c r="A748" t="str">
        <f>Table1[[#This Row],[Operating System]]&amp;Table1[[#This Row],[Type]]&amp;Table1[[#This Row],[Size]]&amp;Table1[[#This Row],[vCPU]]</f>
        <v>SUSE Linux Enterprise Server UsageMemory Optimizedx1.32xlarge128</v>
      </c>
      <c r="B748" t="s">
        <v>390</v>
      </c>
      <c r="C748" t="s">
        <v>477</v>
      </c>
      <c r="D748" t="s">
        <v>246</v>
      </c>
      <c r="E748">
        <v>128</v>
      </c>
      <c r="F748">
        <v>349</v>
      </c>
      <c r="G748" t="s">
        <v>247</v>
      </c>
      <c r="H748" t="s">
        <v>248</v>
      </c>
      <c r="I748" s="2">
        <v>13.438000000000001</v>
      </c>
      <c r="J748" s="4">
        <f t="shared" si="22"/>
        <v>8.0627999999999993</v>
      </c>
      <c r="K748" s="4">
        <f t="shared" si="23"/>
        <v>5.3752000000000004</v>
      </c>
    </row>
    <row r="749" spans="1:11" x14ac:dyDescent="0.25">
      <c r="A749" t="str">
        <f>Table1[[#This Row],[Operating System]]&amp;Table1[[#This Row],[Type]]&amp;Table1[[#This Row],[Size]]&amp;Table1[[#This Row],[vCPU]]</f>
        <v>SUSE Linux Enterprise Server UsageMemory Optimizedx1e.xlarge4</v>
      </c>
      <c r="B749" t="s">
        <v>390</v>
      </c>
      <c r="C749" t="s">
        <v>477</v>
      </c>
      <c r="D749" t="s">
        <v>249</v>
      </c>
      <c r="E749">
        <v>4</v>
      </c>
      <c r="F749">
        <v>12</v>
      </c>
      <c r="G749" t="s">
        <v>238</v>
      </c>
      <c r="H749" t="s">
        <v>250</v>
      </c>
      <c r="I749" s="2">
        <v>0.93400000000000005</v>
      </c>
      <c r="J749" s="4">
        <f t="shared" si="22"/>
        <v>0.56040000000000001</v>
      </c>
      <c r="K749" s="4">
        <f t="shared" si="23"/>
        <v>0.37360000000000004</v>
      </c>
    </row>
    <row r="750" spans="1:11" x14ac:dyDescent="0.25">
      <c r="A750" t="str">
        <f>Table1[[#This Row],[Operating System]]&amp;Table1[[#This Row],[Type]]&amp;Table1[[#This Row],[Size]]&amp;Table1[[#This Row],[vCPU]]</f>
        <v>SUSE Linux Enterprise Server UsageMemory Optimizedx1e.2xlarge8</v>
      </c>
      <c r="B750" t="s">
        <v>390</v>
      </c>
      <c r="C750" t="s">
        <v>477</v>
      </c>
      <c r="D750" t="s">
        <v>251</v>
      </c>
      <c r="E750">
        <v>8</v>
      </c>
      <c r="F750">
        <v>23</v>
      </c>
      <c r="G750" t="s">
        <v>220</v>
      </c>
      <c r="H750" t="s">
        <v>252</v>
      </c>
      <c r="I750" s="2">
        <v>1.768</v>
      </c>
      <c r="J750" s="4">
        <f t="shared" si="22"/>
        <v>1.0608</v>
      </c>
      <c r="K750" s="4">
        <f t="shared" si="23"/>
        <v>0.70720000000000005</v>
      </c>
    </row>
    <row r="751" spans="1:11" x14ac:dyDescent="0.25">
      <c r="A751" t="str">
        <f>Table1[[#This Row],[Operating System]]&amp;Table1[[#This Row],[Type]]&amp;Table1[[#This Row],[Size]]&amp;Table1[[#This Row],[vCPU]]</f>
        <v>SUSE Linux Enterprise Server UsageMemory Optimizedx1e.4xlarge16</v>
      </c>
      <c r="B751" t="s">
        <v>390</v>
      </c>
      <c r="C751" t="s">
        <v>477</v>
      </c>
      <c r="D751" t="s">
        <v>253</v>
      </c>
      <c r="E751">
        <v>16</v>
      </c>
      <c r="F751">
        <v>47</v>
      </c>
      <c r="G751" t="s">
        <v>222</v>
      </c>
      <c r="H751" t="s">
        <v>254</v>
      </c>
      <c r="I751" s="2">
        <v>3.4359999999999999</v>
      </c>
      <c r="J751" s="4">
        <f t="shared" si="22"/>
        <v>2.0615999999999999</v>
      </c>
      <c r="K751" s="4">
        <f t="shared" si="23"/>
        <v>1.3744000000000001</v>
      </c>
    </row>
    <row r="752" spans="1:11" x14ac:dyDescent="0.25">
      <c r="A752" t="str">
        <f>Table1[[#This Row],[Operating System]]&amp;Table1[[#This Row],[Type]]&amp;Table1[[#This Row],[Size]]&amp;Table1[[#This Row],[vCPU]]</f>
        <v>SUSE Linux Enterprise Server UsageMemory Optimizedx1e.8xlarge32</v>
      </c>
      <c r="B752" t="s">
        <v>390</v>
      </c>
      <c r="C752" t="s">
        <v>477</v>
      </c>
      <c r="D752" t="s">
        <v>255</v>
      </c>
      <c r="E752">
        <v>32</v>
      </c>
      <c r="F752">
        <v>91</v>
      </c>
      <c r="G752" t="s">
        <v>244</v>
      </c>
      <c r="H752" t="s">
        <v>256</v>
      </c>
      <c r="I752" s="2">
        <v>6.7720000000000002</v>
      </c>
      <c r="J752" s="4">
        <f t="shared" si="22"/>
        <v>4.0632000000000001</v>
      </c>
      <c r="K752" s="4">
        <f t="shared" si="23"/>
        <v>2.7088000000000001</v>
      </c>
    </row>
    <row r="753" spans="1:11" x14ac:dyDescent="0.25">
      <c r="A753" t="str">
        <f>Table1[[#This Row],[Operating System]]&amp;Table1[[#This Row],[Type]]&amp;Table1[[#This Row],[Size]]&amp;Table1[[#This Row],[vCPU]]</f>
        <v>SUSE Linux Enterprise Server UsageMemory Optimizedx1e.16xlarge64</v>
      </c>
      <c r="B753" t="s">
        <v>390</v>
      </c>
      <c r="C753" t="s">
        <v>477</v>
      </c>
      <c r="D753" t="s">
        <v>257</v>
      </c>
      <c r="E753">
        <v>64</v>
      </c>
      <c r="F753">
        <v>179</v>
      </c>
      <c r="G753" t="s">
        <v>247</v>
      </c>
      <c r="H753" t="s">
        <v>245</v>
      </c>
      <c r="I753" s="2">
        <v>13.444000000000001</v>
      </c>
      <c r="J753" s="4">
        <f t="shared" si="22"/>
        <v>8.0663999999999998</v>
      </c>
      <c r="K753" s="4">
        <f t="shared" si="23"/>
        <v>5.377600000000001</v>
      </c>
    </row>
    <row r="754" spans="1:11" x14ac:dyDescent="0.25">
      <c r="A754" t="str">
        <f>Table1[[#This Row],[Operating System]]&amp;Table1[[#This Row],[Type]]&amp;Table1[[#This Row],[Size]]&amp;Table1[[#This Row],[vCPU]]</f>
        <v>SUSE Linux Enterprise Server UsageMemory Optimizedx1e.32xlarge128</v>
      </c>
      <c r="B754" t="s">
        <v>390</v>
      </c>
      <c r="C754" t="s">
        <v>477</v>
      </c>
      <c r="D754" t="s">
        <v>258</v>
      </c>
      <c r="E754">
        <v>128</v>
      </c>
      <c r="F754">
        <v>340</v>
      </c>
      <c r="G754" t="s">
        <v>259</v>
      </c>
      <c r="H754" t="s">
        <v>248</v>
      </c>
      <c r="I754" s="2">
        <v>26.788</v>
      </c>
      <c r="J754" s="4">
        <f t="shared" si="22"/>
        <v>16.072800000000001</v>
      </c>
      <c r="K754" s="4">
        <f t="shared" si="23"/>
        <v>10.715200000000001</v>
      </c>
    </row>
    <row r="755" spans="1:11" x14ac:dyDescent="0.25">
      <c r="A755" t="str">
        <f>Table1[[#This Row],[Operating System]]&amp;Table1[[#This Row],[Type]]&amp;Table1[[#This Row],[Size]]&amp;Table1[[#This Row],[vCPU]]</f>
        <v>SUSE Linux Enterprise Server UsageMemory Optimizedr6g.medium1</v>
      </c>
      <c r="B755" t="s">
        <v>390</v>
      </c>
      <c r="C755" t="s">
        <v>477</v>
      </c>
      <c r="D755" t="s">
        <v>260</v>
      </c>
      <c r="E755">
        <v>1</v>
      </c>
      <c r="F755" t="s">
        <v>6</v>
      </c>
      <c r="G755" t="s">
        <v>12</v>
      </c>
      <c r="H755" t="s">
        <v>8</v>
      </c>
      <c r="I755" s="2">
        <v>8.14E-2</v>
      </c>
      <c r="J755" s="4">
        <f t="shared" si="22"/>
        <v>4.8840000000000001E-2</v>
      </c>
      <c r="K755" s="4">
        <f t="shared" si="23"/>
        <v>3.2559999999999999E-2</v>
      </c>
    </row>
    <row r="756" spans="1:11" x14ac:dyDescent="0.25">
      <c r="A756" t="str">
        <f>Table1[[#This Row],[Operating System]]&amp;Table1[[#This Row],[Type]]&amp;Table1[[#This Row],[Size]]&amp;Table1[[#This Row],[vCPU]]</f>
        <v>SUSE Linux Enterprise Server UsageMemory Optimizedr6g.large2</v>
      </c>
      <c r="B756" t="s">
        <v>390</v>
      </c>
      <c r="C756" t="s">
        <v>477</v>
      </c>
      <c r="D756" t="s">
        <v>261</v>
      </c>
      <c r="E756">
        <v>2</v>
      </c>
      <c r="F756" t="s">
        <v>6</v>
      </c>
      <c r="G756" t="s">
        <v>14</v>
      </c>
      <c r="H756" t="s">
        <v>8</v>
      </c>
      <c r="I756" s="2">
        <v>0.1638</v>
      </c>
      <c r="J756" s="4">
        <f t="shared" si="22"/>
        <v>9.8279999999999992E-2</v>
      </c>
      <c r="K756" s="4">
        <f t="shared" si="23"/>
        <v>6.5520000000000009E-2</v>
      </c>
    </row>
    <row r="757" spans="1:11" x14ac:dyDescent="0.25">
      <c r="A757" t="str">
        <f>Table1[[#This Row],[Operating System]]&amp;Table1[[#This Row],[Type]]&amp;Table1[[#This Row],[Size]]&amp;Table1[[#This Row],[vCPU]]</f>
        <v>SUSE Linux Enterprise Server UsageMemory Optimizedr6g.xlarge4</v>
      </c>
      <c r="B757" t="s">
        <v>390</v>
      </c>
      <c r="C757" t="s">
        <v>477</v>
      </c>
      <c r="D757" t="s">
        <v>262</v>
      </c>
      <c r="E757">
        <v>4</v>
      </c>
      <c r="F757" t="s">
        <v>6</v>
      </c>
      <c r="G757" t="s">
        <v>16</v>
      </c>
      <c r="H757" t="s">
        <v>8</v>
      </c>
      <c r="I757" s="2">
        <v>0.3266</v>
      </c>
      <c r="J757" s="4">
        <f t="shared" si="22"/>
        <v>0.19596</v>
      </c>
      <c r="K757" s="4">
        <f t="shared" si="23"/>
        <v>0.13064000000000001</v>
      </c>
    </row>
    <row r="758" spans="1:11" x14ac:dyDescent="0.25">
      <c r="A758" t="str">
        <f>Table1[[#This Row],[Operating System]]&amp;Table1[[#This Row],[Type]]&amp;Table1[[#This Row],[Size]]&amp;Table1[[#This Row],[vCPU]]</f>
        <v>SUSE Linux Enterprise Server UsageMemory Optimizedr6g.2xlarge8</v>
      </c>
      <c r="B758" t="s">
        <v>390</v>
      </c>
      <c r="C758" t="s">
        <v>477</v>
      </c>
      <c r="D758" t="s">
        <v>263</v>
      </c>
      <c r="E758">
        <v>8</v>
      </c>
      <c r="F758" t="s">
        <v>6</v>
      </c>
      <c r="G758" t="s">
        <v>54</v>
      </c>
      <c r="H758" t="s">
        <v>8</v>
      </c>
      <c r="I758" s="2">
        <v>0.55320000000000003</v>
      </c>
      <c r="J758" s="4">
        <f t="shared" ref="J758:J820" si="24">I758*0.6</f>
        <v>0.33191999999999999</v>
      </c>
      <c r="K758" s="4">
        <f t="shared" ref="K758:K820" si="25">I758*0.4</f>
        <v>0.22128000000000003</v>
      </c>
    </row>
    <row r="759" spans="1:11" x14ac:dyDescent="0.25">
      <c r="A759" t="str">
        <f>Table1[[#This Row],[Operating System]]&amp;Table1[[#This Row],[Type]]&amp;Table1[[#This Row],[Size]]&amp;Table1[[#This Row],[vCPU]]</f>
        <v>SUSE Linux Enterprise Server UsageMemory Optimizedr6g.4xlarge16</v>
      </c>
      <c r="B759" t="s">
        <v>390</v>
      </c>
      <c r="C759" t="s">
        <v>477</v>
      </c>
      <c r="D759" t="s">
        <v>264</v>
      </c>
      <c r="E759">
        <v>16</v>
      </c>
      <c r="F759" t="s">
        <v>6</v>
      </c>
      <c r="G759" t="s">
        <v>56</v>
      </c>
      <c r="H759" t="s">
        <v>8</v>
      </c>
      <c r="I759" s="2">
        <v>0.95640000000000003</v>
      </c>
      <c r="J759" s="4">
        <f t="shared" si="24"/>
        <v>0.57384000000000002</v>
      </c>
      <c r="K759" s="4">
        <f t="shared" si="25"/>
        <v>0.38256000000000001</v>
      </c>
    </row>
    <row r="760" spans="1:11" x14ac:dyDescent="0.25">
      <c r="A760" t="str">
        <f>Table1[[#This Row],[Operating System]]&amp;Table1[[#This Row],[Type]]&amp;Table1[[#This Row],[Size]]&amp;Table1[[#This Row],[vCPU]]</f>
        <v>SUSE Linux Enterprise Server UsageMemory Optimizedr6g.8xlarge32</v>
      </c>
      <c r="B760" t="s">
        <v>390</v>
      </c>
      <c r="C760" t="s">
        <v>477</v>
      </c>
      <c r="D760" t="s">
        <v>265</v>
      </c>
      <c r="E760">
        <v>32</v>
      </c>
      <c r="F760" t="s">
        <v>6</v>
      </c>
      <c r="G760" t="s">
        <v>60</v>
      </c>
      <c r="H760" t="s">
        <v>8</v>
      </c>
      <c r="I760" s="2">
        <v>1.7627999999999999</v>
      </c>
      <c r="J760" s="4">
        <f t="shared" si="24"/>
        <v>1.05768</v>
      </c>
      <c r="K760" s="4">
        <f t="shared" si="25"/>
        <v>0.70511999999999997</v>
      </c>
    </row>
    <row r="761" spans="1:11" x14ac:dyDescent="0.25">
      <c r="A761" t="str">
        <f>Table1[[#This Row],[Operating System]]&amp;Table1[[#This Row],[Type]]&amp;Table1[[#This Row],[Size]]&amp;Table1[[#This Row],[vCPU]]</f>
        <v>SUSE Linux Enterprise Server UsageMemory Optimizedr6g.12xlarge48</v>
      </c>
      <c r="B761" t="s">
        <v>390</v>
      </c>
      <c r="C761" t="s">
        <v>477</v>
      </c>
      <c r="D761" t="s">
        <v>266</v>
      </c>
      <c r="E761">
        <v>48</v>
      </c>
      <c r="F761" t="s">
        <v>6</v>
      </c>
      <c r="G761" t="s">
        <v>87</v>
      </c>
      <c r="H761" t="s">
        <v>8</v>
      </c>
      <c r="I761" s="2">
        <v>2.5691999999999999</v>
      </c>
      <c r="J761" s="4">
        <f t="shared" si="24"/>
        <v>1.54152</v>
      </c>
      <c r="K761" s="4">
        <f t="shared" si="25"/>
        <v>1.0276799999999999</v>
      </c>
    </row>
    <row r="762" spans="1:11" x14ac:dyDescent="0.25">
      <c r="A762" t="str">
        <f>Table1[[#This Row],[Operating System]]&amp;Table1[[#This Row],[Type]]&amp;Table1[[#This Row],[Size]]&amp;Table1[[#This Row],[vCPU]]</f>
        <v>SUSE Linux Enterprise Server UsageMemory Optimizedr6g.16xlarge64</v>
      </c>
      <c r="B762" t="s">
        <v>390</v>
      </c>
      <c r="C762" t="s">
        <v>477</v>
      </c>
      <c r="D762" t="s">
        <v>267</v>
      </c>
      <c r="E762">
        <v>64</v>
      </c>
      <c r="F762" t="s">
        <v>6</v>
      </c>
      <c r="G762" t="s">
        <v>268</v>
      </c>
      <c r="H762" t="s">
        <v>8</v>
      </c>
      <c r="I762" s="2">
        <v>3.3755999999999999</v>
      </c>
      <c r="J762" s="4">
        <f t="shared" si="24"/>
        <v>2.02536</v>
      </c>
      <c r="K762" s="4">
        <f t="shared" si="25"/>
        <v>1.3502400000000001</v>
      </c>
    </row>
    <row r="763" spans="1:11" x14ac:dyDescent="0.25">
      <c r="A763" t="str">
        <f>Table1[[#This Row],[Operating System]]&amp;Table1[[#This Row],[Type]]&amp;Table1[[#This Row],[Size]]&amp;Table1[[#This Row],[vCPU]]</f>
        <v>SUSE Linux Enterprise Server UsageMemory Optimizedr6g.metal64</v>
      </c>
      <c r="B763" t="s">
        <v>390</v>
      </c>
      <c r="C763" t="s">
        <v>477</v>
      </c>
      <c r="D763" t="s">
        <v>269</v>
      </c>
      <c r="E763">
        <v>64</v>
      </c>
      <c r="F763" t="s">
        <v>6</v>
      </c>
      <c r="G763" t="s">
        <v>268</v>
      </c>
      <c r="H763" t="s">
        <v>8</v>
      </c>
      <c r="I763" s="2">
        <v>3.3755999999999999</v>
      </c>
      <c r="J763" s="4">
        <f t="shared" si="24"/>
        <v>2.02536</v>
      </c>
      <c r="K763" s="4">
        <f t="shared" si="25"/>
        <v>1.3502400000000001</v>
      </c>
    </row>
    <row r="764" spans="1:11" x14ac:dyDescent="0.25">
      <c r="A764" t="str">
        <f>Table1[[#This Row],[Operating System]]&amp;Table1[[#This Row],[Type]]&amp;Table1[[#This Row],[Size]]&amp;Table1[[#This Row],[vCPU]]</f>
        <v>SUSE Linux Enterprise Server UsageMemory Optimizedr6gd.medium1</v>
      </c>
      <c r="B764" t="s">
        <v>390</v>
      </c>
      <c r="C764" t="s">
        <v>477</v>
      </c>
      <c r="D764" t="s">
        <v>270</v>
      </c>
      <c r="E764">
        <v>1</v>
      </c>
      <c r="F764" t="s">
        <v>6</v>
      </c>
      <c r="G764" t="s">
        <v>12</v>
      </c>
      <c r="H764" t="s">
        <v>63</v>
      </c>
      <c r="I764" s="2">
        <v>8.8599999999999998E-2</v>
      </c>
      <c r="J764" s="4">
        <f t="shared" si="24"/>
        <v>5.3159999999999999E-2</v>
      </c>
      <c r="K764" s="4">
        <f t="shared" si="25"/>
        <v>3.5439999999999999E-2</v>
      </c>
    </row>
    <row r="765" spans="1:11" x14ac:dyDescent="0.25">
      <c r="A765" t="str">
        <f>Table1[[#This Row],[Operating System]]&amp;Table1[[#This Row],[Type]]&amp;Table1[[#This Row],[Size]]&amp;Table1[[#This Row],[vCPU]]</f>
        <v>SUSE Linux Enterprise Server UsageMemory Optimizedr6gd.large2</v>
      </c>
      <c r="B765" t="s">
        <v>390</v>
      </c>
      <c r="C765" t="s">
        <v>477</v>
      </c>
      <c r="D765" t="s">
        <v>271</v>
      </c>
      <c r="E765">
        <v>2</v>
      </c>
      <c r="F765" t="s">
        <v>6</v>
      </c>
      <c r="G765" t="s">
        <v>14</v>
      </c>
      <c r="H765" t="s">
        <v>65</v>
      </c>
      <c r="I765" s="2">
        <v>0.1782</v>
      </c>
      <c r="J765" s="4">
        <f t="shared" si="24"/>
        <v>0.10692</v>
      </c>
      <c r="K765" s="4">
        <f t="shared" si="25"/>
        <v>7.1279999999999996E-2</v>
      </c>
    </row>
    <row r="766" spans="1:11" x14ac:dyDescent="0.25">
      <c r="A766" t="str">
        <f>Table1[[#This Row],[Operating System]]&amp;Table1[[#This Row],[Type]]&amp;Table1[[#This Row],[Size]]&amp;Table1[[#This Row],[vCPU]]</f>
        <v>SUSE Linux Enterprise Server UsageMemory Optimizedr6gd.xlarge4</v>
      </c>
      <c r="B766" t="s">
        <v>390</v>
      </c>
      <c r="C766" t="s">
        <v>477</v>
      </c>
      <c r="D766" t="s">
        <v>272</v>
      </c>
      <c r="E766">
        <v>4</v>
      </c>
      <c r="F766" t="s">
        <v>6</v>
      </c>
      <c r="G766" t="s">
        <v>16</v>
      </c>
      <c r="H766" t="s">
        <v>67</v>
      </c>
      <c r="I766" s="2">
        <v>0.35539999999999999</v>
      </c>
      <c r="J766" s="4">
        <f t="shared" si="24"/>
        <v>0.21323999999999999</v>
      </c>
      <c r="K766" s="4">
        <f t="shared" si="25"/>
        <v>0.14216000000000001</v>
      </c>
    </row>
    <row r="767" spans="1:11" x14ac:dyDescent="0.25">
      <c r="A767" t="str">
        <f>Table1[[#This Row],[Operating System]]&amp;Table1[[#This Row],[Type]]&amp;Table1[[#This Row],[Size]]&amp;Table1[[#This Row],[vCPU]]</f>
        <v>SUSE Linux Enterprise Server UsageMemory Optimizedr6gd.2xlarge8</v>
      </c>
      <c r="B767" t="s">
        <v>390</v>
      </c>
      <c r="C767" t="s">
        <v>477</v>
      </c>
      <c r="D767" t="s">
        <v>273</v>
      </c>
      <c r="E767">
        <v>8</v>
      </c>
      <c r="F767" t="s">
        <v>6</v>
      </c>
      <c r="G767" t="s">
        <v>54</v>
      </c>
      <c r="H767" t="s">
        <v>69</v>
      </c>
      <c r="I767" s="2">
        <v>0.61080000000000001</v>
      </c>
      <c r="J767" s="4">
        <f t="shared" si="24"/>
        <v>0.36647999999999997</v>
      </c>
      <c r="K767" s="4">
        <f t="shared" si="25"/>
        <v>0.24432000000000001</v>
      </c>
    </row>
    <row r="768" spans="1:11" x14ac:dyDescent="0.25">
      <c r="A768" t="str">
        <f>Table1[[#This Row],[Operating System]]&amp;Table1[[#This Row],[Type]]&amp;Table1[[#This Row],[Size]]&amp;Table1[[#This Row],[vCPU]]</f>
        <v>SUSE Linux Enterprise Server UsageMemory Optimizedr6gd.4xlarge16</v>
      </c>
      <c r="B768" t="s">
        <v>390</v>
      </c>
      <c r="C768" t="s">
        <v>477</v>
      </c>
      <c r="D768" t="s">
        <v>274</v>
      </c>
      <c r="E768">
        <v>16</v>
      </c>
      <c r="F768" t="s">
        <v>6</v>
      </c>
      <c r="G768" t="s">
        <v>56</v>
      </c>
      <c r="H768" t="s">
        <v>71</v>
      </c>
      <c r="I768" s="2">
        <v>1.0716000000000001</v>
      </c>
      <c r="J768" s="4">
        <f t="shared" si="24"/>
        <v>0.64296000000000009</v>
      </c>
      <c r="K768" s="4">
        <f t="shared" si="25"/>
        <v>0.42864000000000008</v>
      </c>
    </row>
    <row r="769" spans="1:11" x14ac:dyDescent="0.25">
      <c r="A769" t="str">
        <f>Table1[[#This Row],[Operating System]]&amp;Table1[[#This Row],[Type]]&amp;Table1[[#This Row],[Size]]&amp;Table1[[#This Row],[vCPU]]</f>
        <v>SUSE Linux Enterprise Server UsageMemory Optimizedr6gd.8xlarge32</v>
      </c>
      <c r="B769" t="s">
        <v>390</v>
      </c>
      <c r="C769" t="s">
        <v>477</v>
      </c>
      <c r="D769" t="s">
        <v>275</v>
      </c>
      <c r="E769">
        <v>32</v>
      </c>
      <c r="F769" t="s">
        <v>6</v>
      </c>
      <c r="G769" t="s">
        <v>60</v>
      </c>
      <c r="H769" t="s">
        <v>73</v>
      </c>
      <c r="I769" s="2">
        <v>1.9932000000000001</v>
      </c>
      <c r="J769" s="4">
        <f t="shared" si="24"/>
        <v>1.1959200000000001</v>
      </c>
      <c r="K769" s="4">
        <f t="shared" si="25"/>
        <v>0.7972800000000001</v>
      </c>
    </row>
    <row r="770" spans="1:11" x14ac:dyDescent="0.25">
      <c r="A770" t="str">
        <f>Table1[[#This Row],[Operating System]]&amp;Table1[[#This Row],[Type]]&amp;Table1[[#This Row],[Size]]&amp;Table1[[#This Row],[vCPU]]</f>
        <v>SUSE Linux Enterprise Server UsageMemory Optimizedr6gd.12xlarge48</v>
      </c>
      <c r="B770" t="s">
        <v>390</v>
      </c>
      <c r="C770" t="s">
        <v>477</v>
      </c>
      <c r="D770" t="s">
        <v>276</v>
      </c>
      <c r="E770">
        <v>48</v>
      </c>
      <c r="F770" t="s">
        <v>6</v>
      </c>
      <c r="G770" t="s">
        <v>87</v>
      </c>
      <c r="H770" t="s">
        <v>75</v>
      </c>
      <c r="I770" s="2">
        <v>2.9148000000000001</v>
      </c>
      <c r="J770" s="4">
        <f t="shared" si="24"/>
        <v>1.74888</v>
      </c>
      <c r="K770" s="4">
        <f t="shared" si="25"/>
        <v>1.1659200000000001</v>
      </c>
    </row>
    <row r="771" spans="1:11" x14ac:dyDescent="0.25">
      <c r="A771" t="str">
        <f>Table1[[#This Row],[Operating System]]&amp;Table1[[#This Row],[Type]]&amp;Table1[[#This Row],[Size]]&amp;Table1[[#This Row],[vCPU]]</f>
        <v>SUSE Linux Enterprise Server UsageMemory Optimizedr6gd.16xlarge64</v>
      </c>
      <c r="B771" t="s">
        <v>390</v>
      </c>
      <c r="C771" t="s">
        <v>477</v>
      </c>
      <c r="D771" t="s">
        <v>277</v>
      </c>
      <c r="E771">
        <v>64</v>
      </c>
      <c r="F771" t="s">
        <v>6</v>
      </c>
      <c r="G771" t="s">
        <v>268</v>
      </c>
      <c r="H771" t="s">
        <v>77</v>
      </c>
      <c r="I771" s="2">
        <v>3.8363999999999998</v>
      </c>
      <c r="J771" s="4">
        <f t="shared" si="24"/>
        <v>2.3018399999999999</v>
      </c>
      <c r="K771" s="4">
        <f t="shared" si="25"/>
        <v>1.5345599999999999</v>
      </c>
    </row>
    <row r="772" spans="1:11" x14ac:dyDescent="0.25">
      <c r="A772" t="str">
        <f>Table1[[#This Row],[Operating System]]&amp;Table1[[#This Row],[Type]]&amp;Table1[[#This Row],[Size]]&amp;Table1[[#This Row],[vCPU]]</f>
        <v>SUSE Linux Enterprise Server UsageMemory Optimizedr6gd.metal64</v>
      </c>
      <c r="B772" t="s">
        <v>390</v>
      </c>
      <c r="C772" t="s">
        <v>477</v>
      </c>
      <c r="D772" t="s">
        <v>278</v>
      </c>
      <c r="E772">
        <v>64</v>
      </c>
      <c r="F772" t="s">
        <v>6</v>
      </c>
      <c r="G772" t="s">
        <v>268</v>
      </c>
      <c r="H772" t="s">
        <v>77</v>
      </c>
      <c r="I772" s="2">
        <v>3.8363999999999998</v>
      </c>
      <c r="J772" s="4">
        <f t="shared" si="24"/>
        <v>2.3018399999999999</v>
      </c>
      <c r="K772" s="4">
        <f t="shared" si="25"/>
        <v>1.5345599999999999</v>
      </c>
    </row>
    <row r="773" spans="1:11" x14ac:dyDescent="0.25">
      <c r="A773" t="str">
        <f>Table1[[#This Row],[Operating System]]&amp;Table1[[#This Row],[Type]]&amp;Table1[[#This Row],[Size]]&amp;Table1[[#This Row],[vCPU]]</f>
        <v>SUSE Linux Enterprise Server UsageMemory Optimizedr5.large2</v>
      </c>
      <c r="B773" t="s">
        <v>390</v>
      </c>
      <c r="C773" t="s">
        <v>477</v>
      </c>
      <c r="D773" t="s">
        <v>279</v>
      </c>
      <c r="E773">
        <v>2</v>
      </c>
      <c r="F773">
        <v>10</v>
      </c>
      <c r="G773" t="s">
        <v>14</v>
      </c>
      <c r="H773" t="s">
        <v>8</v>
      </c>
      <c r="I773" s="2">
        <v>0.189</v>
      </c>
      <c r="J773" s="4">
        <f t="shared" si="24"/>
        <v>0.1134</v>
      </c>
      <c r="K773" s="4">
        <f t="shared" si="25"/>
        <v>7.5600000000000001E-2</v>
      </c>
    </row>
    <row r="774" spans="1:11" x14ac:dyDescent="0.25">
      <c r="A774" t="str">
        <f>Table1[[#This Row],[Operating System]]&amp;Table1[[#This Row],[Type]]&amp;Table1[[#This Row],[Size]]&amp;Table1[[#This Row],[vCPU]]</f>
        <v>SUSE Linux Enterprise Server UsageMemory Optimizedr5.xlarge4</v>
      </c>
      <c r="B774" t="s">
        <v>390</v>
      </c>
      <c r="C774" t="s">
        <v>477</v>
      </c>
      <c r="D774" t="s">
        <v>280</v>
      </c>
      <c r="E774">
        <v>4</v>
      </c>
      <c r="F774">
        <v>19</v>
      </c>
      <c r="G774" t="s">
        <v>16</v>
      </c>
      <c r="H774" t="s">
        <v>8</v>
      </c>
      <c r="I774" s="2">
        <v>0.377</v>
      </c>
      <c r="J774" s="4">
        <f t="shared" si="24"/>
        <v>0.22619999999999998</v>
      </c>
      <c r="K774" s="4">
        <f t="shared" si="25"/>
        <v>0.15080000000000002</v>
      </c>
    </row>
    <row r="775" spans="1:11" x14ac:dyDescent="0.25">
      <c r="A775" t="str">
        <f>Table1[[#This Row],[Operating System]]&amp;Table1[[#This Row],[Type]]&amp;Table1[[#This Row],[Size]]&amp;Table1[[#This Row],[vCPU]]</f>
        <v>SUSE Linux Enterprise Server UsageMemory Optimizedr5.2xlarge8</v>
      </c>
      <c r="B775" t="s">
        <v>390</v>
      </c>
      <c r="C775" t="s">
        <v>477</v>
      </c>
      <c r="D775" t="s">
        <v>281</v>
      </c>
      <c r="E775">
        <v>8</v>
      </c>
      <c r="F775">
        <v>37</v>
      </c>
      <c r="G775" t="s">
        <v>54</v>
      </c>
      <c r="H775" t="s">
        <v>8</v>
      </c>
      <c r="I775" s="2">
        <v>0.65400000000000003</v>
      </c>
      <c r="J775" s="4">
        <f t="shared" si="24"/>
        <v>0.39240000000000003</v>
      </c>
      <c r="K775" s="4">
        <f t="shared" si="25"/>
        <v>0.2616</v>
      </c>
    </row>
    <row r="776" spans="1:11" x14ac:dyDescent="0.25">
      <c r="A776" t="str">
        <f>Table1[[#This Row],[Operating System]]&amp;Table1[[#This Row],[Type]]&amp;Table1[[#This Row],[Size]]&amp;Table1[[#This Row],[vCPU]]</f>
        <v>SUSE Linux Enterprise Server UsageMemory Optimizedr5.4xlarge16</v>
      </c>
      <c r="B776" t="s">
        <v>390</v>
      </c>
      <c r="C776" t="s">
        <v>477</v>
      </c>
      <c r="D776" t="s">
        <v>282</v>
      </c>
      <c r="E776">
        <v>16</v>
      </c>
      <c r="F776">
        <v>70</v>
      </c>
      <c r="G776" t="s">
        <v>56</v>
      </c>
      <c r="H776" t="s">
        <v>8</v>
      </c>
      <c r="I776" s="2">
        <v>1.1579999999999999</v>
      </c>
      <c r="J776" s="4">
        <f t="shared" si="24"/>
        <v>0.69479999999999997</v>
      </c>
      <c r="K776" s="4">
        <f t="shared" si="25"/>
        <v>0.4632</v>
      </c>
    </row>
    <row r="777" spans="1:11" x14ac:dyDescent="0.25">
      <c r="A777" t="str">
        <f>Table1[[#This Row],[Operating System]]&amp;Table1[[#This Row],[Type]]&amp;Table1[[#This Row],[Size]]&amp;Table1[[#This Row],[vCPU]]</f>
        <v>SUSE Linux Enterprise Server UsageMemory Optimizedr5.8xlarge32</v>
      </c>
      <c r="B777" t="s">
        <v>390</v>
      </c>
      <c r="C777" t="s">
        <v>477</v>
      </c>
      <c r="D777" t="s">
        <v>283</v>
      </c>
      <c r="E777">
        <v>32</v>
      </c>
      <c r="F777">
        <v>128</v>
      </c>
      <c r="G777" t="s">
        <v>60</v>
      </c>
      <c r="H777" t="s">
        <v>8</v>
      </c>
      <c r="I777" s="2">
        <v>2.1659999999999999</v>
      </c>
      <c r="J777" s="4">
        <f t="shared" si="24"/>
        <v>1.2995999999999999</v>
      </c>
      <c r="K777" s="4">
        <f t="shared" si="25"/>
        <v>0.86640000000000006</v>
      </c>
    </row>
    <row r="778" spans="1:11" x14ac:dyDescent="0.25">
      <c r="A778" t="str">
        <f>Table1[[#This Row],[Operating System]]&amp;Table1[[#This Row],[Type]]&amp;Table1[[#This Row],[Size]]&amp;Table1[[#This Row],[vCPU]]</f>
        <v>SUSE Linux Enterprise Server UsageMemory Optimizedr5.12xlarge48</v>
      </c>
      <c r="B778" t="s">
        <v>390</v>
      </c>
      <c r="C778" t="s">
        <v>477</v>
      </c>
      <c r="D778" t="s">
        <v>284</v>
      </c>
      <c r="E778">
        <v>48</v>
      </c>
      <c r="F778">
        <v>168</v>
      </c>
      <c r="G778" t="s">
        <v>87</v>
      </c>
      <c r="H778" t="s">
        <v>8</v>
      </c>
      <c r="I778" s="2">
        <v>3.1739999999999999</v>
      </c>
      <c r="J778" s="4">
        <f t="shared" si="24"/>
        <v>1.9043999999999999</v>
      </c>
      <c r="K778" s="4">
        <f t="shared" si="25"/>
        <v>1.2696000000000001</v>
      </c>
    </row>
    <row r="779" spans="1:11" x14ac:dyDescent="0.25">
      <c r="A779" t="str">
        <f>Table1[[#This Row],[Operating System]]&amp;Table1[[#This Row],[Type]]&amp;Table1[[#This Row],[Size]]&amp;Table1[[#This Row],[vCPU]]</f>
        <v>SUSE Linux Enterprise Server UsageMemory Optimizedr5.16xlarge64</v>
      </c>
      <c r="B779" t="s">
        <v>390</v>
      </c>
      <c r="C779" t="s">
        <v>477</v>
      </c>
      <c r="D779" t="s">
        <v>285</v>
      </c>
      <c r="E779">
        <v>64</v>
      </c>
      <c r="F779">
        <v>256</v>
      </c>
      <c r="G779" t="s">
        <v>268</v>
      </c>
      <c r="H779" t="s">
        <v>8</v>
      </c>
      <c r="I779" s="2">
        <v>4.1820000000000004</v>
      </c>
      <c r="J779" s="4">
        <f t="shared" si="24"/>
        <v>2.5092000000000003</v>
      </c>
      <c r="K779" s="4">
        <f t="shared" si="25"/>
        <v>1.6728000000000003</v>
      </c>
    </row>
    <row r="780" spans="1:11" x14ac:dyDescent="0.25">
      <c r="A780" t="str">
        <f>Table1[[#This Row],[Operating System]]&amp;Table1[[#This Row],[Type]]&amp;Table1[[#This Row],[Size]]&amp;Table1[[#This Row],[vCPU]]</f>
        <v>SUSE Linux Enterprise Server UsageMemory Optimizedr5.24xlarge96</v>
      </c>
      <c r="B780" t="s">
        <v>390</v>
      </c>
      <c r="C780" t="s">
        <v>477</v>
      </c>
      <c r="D780" t="s">
        <v>286</v>
      </c>
      <c r="E780">
        <v>96</v>
      </c>
      <c r="F780">
        <v>337</v>
      </c>
      <c r="G780" t="s">
        <v>287</v>
      </c>
      <c r="H780" t="s">
        <v>8</v>
      </c>
      <c r="I780" s="2">
        <v>6.1980000000000004</v>
      </c>
      <c r="J780" s="4">
        <f t="shared" si="24"/>
        <v>3.7187999999999999</v>
      </c>
      <c r="K780" s="4">
        <f t="shared" si="25"/>
        <v>2.4792000000000005</v>
      </c>
    </row>
    <row r="781" spans="1:11" x14ac:dyDescent="0.25">
      <c r="A781" t="str">
        <f>Table1[[#This Row],[Operating System]]&amp;Table1[[#This Row],[Type]]&amp;Table1[[#This Row],[Size]]&amp;Table1[[#This Row],[vCPU]]</f>
        <v>SUSE Linux Enterprise Server UsageMemory Optimizedr5.metal96</v>
      </c>
      <c r="B781" t="s">
        <v>390</v>
      </c>
      <c r="C781" t="s">
        <v>477</v>
      </c>
      <c r="D781" t="s">
        <v>288</v>
      </c>
      <c r="E781">
        <v>96</v>
      </c>
      <c r="F781">
        <v>347</v>
      </c>
      <c r="G781" t="s">
        <v>287</v>
      </c>
      <c r="H781" t="s">
        <v>8</v>
      </c>
      <c r="I781" s="2">
        <v>6.1980000000000004</v>
      </c>
      <c r="J781" s="4">
        <f t="shared" si="24"/>
        <v>3.7187999999999999</v>
      </c>
      <c r="K781" s="4">
        <f t="shared" si="25"/>
        <v>2.4792000000000005</v>
      </c>
    </row>
    <row r="782" spans="1:11" x14ac:dyDescent="0.25">
      <c r="A782" t="str">
        <f>Table1[[#This Row],[Operating System]]&amp;Table1[[#This Row],[Type]]&amp;Table1[[#This Row],[Size]]&amp;Table1[[#This Row],[vCPU]]</f>
        <v>SUSE Linux Enterprise Server UsageMemory Optimizedr5a.large2</v>
      </c>
      <c r="B782" t="s">
        <v>390</v>
      </c>
      <c r="C782" t="s">
        <v>477</v>
      </c>
      <c r="D782" t="s">
        <v>289</v>
      </c>
      <c r="E782">
        <v>2</v>
      </c>
      <c r="F782" t="s">
        <v>6</v>
      </c>
      <c r="G782" t="s">
        <v>14</v>
      </c>
      <c r="H782" t="s">
        <v>8</v>
      </c>
      <c r="I782" s="2">
        <v>0.17599999999999999</v>
      </c>
      <c r="J782" s="4">
        <f t="shared" si="24"/>
        <v>0.10559999999999999</v>
      </c>
      <c r="K782" s="4">
        <f t="shared" si="25"/>
        <v>7.0400000000000004E-2</v>
      </c>
    </row>
    <row r="783" spans="1:11" x14ac:dyDescent="0.25">
      <c r="A783" t="str">
        <f>Table1[[#This Row],[Operating System]]&amp;Table1[[#This Row],[Type]]&amp;Table1[[#This Row],[Size]]&amp;Table1[[#This Row],[vCPU]]</f>
        <v>SUSE Linux Enterprise Server UsageMemory Optimizedr5a.xlarge4</v>
      </c>
      <c r="B783" t="s">
        <v>390</v>
      </c>
      <c r="C783" t="s">
        <v>477</v>
      </c>
      <c r="D783" t="s">
        <v>290</v>
      </c>
      <c r="E783">
        <v>4</v>
      </c>
      <c r="F783" t="s">
        <v>6</v>
      </c>
      <c r="G783" t="s">
        <v>16</v>
      </c>
      <c r="H783" t="s">
        <v>8</v>
      </c>
      <c r="I783" s="2">
        <v>0.35099999999999998</v>
      </c>
      <c r="J783" s="4">
        <f t="shared" si="24"/>
        <v>0.21059999999999998</v>
      </c>
      <c r="K783" s="4">
        <f t="shared" si="25"/>
        <v>0.1404</v>
      </c>
    </row>
    <row r="784" spans="1:11" x14ac:dyDescent="0.25">
      <c r="A784" t="str">
        <f>Table1[[#This Row],[Operating System]]&amp;Table1[[#This Row],[Type]]&amp;Table1[[#This Row],[Size]]&amp;Table1[[#This Row],[vCPU]]</f>
        <v>SUSE Linux Enterprise Server UsageMemory Optimizedr5a.2xlarge8</v>
      </c>
      <c r="B784" t="s">
        <v>390</v>
      </c>
      <c r="C784" t="s">
        <v>477</v>
      </c>
      <c r="D784" t="s">
        <v>291</v>
      </c>
      <c r="E784">
        <v>8</v>
      </c>
      <c r="F784" t="s">
        <v>6</v>
      </c>
      <c r="G784" t="s">
        <v>54</v>
      </c>
      <c r="H784" t="s">
        <v>8</v>
      </c>
      <c r="I784" s="2">
        <v>0.60199999999999998</v>
      </c>
      <c r="J784" s="4">
        <f t="shared" si="24"/>
        <v>0.36119999999999997</v>
      </c>
      <c r="K784" s="4">
        <f t="shared" si="25"/>
        <v>0.24080000000000001</v>
      </c>
    </row>
    <row r="785" spans="1:11" x14ac:dyDescent="0.25">
      <c r="A785" t="str">
        <f>Table1[[#This Row],[Operating System]]&amp;Table1[[#This Row],[Type]]&amp;Table1[[#This Row],[Size]]&amp;Table1[[#This Row],[vCPU]]</f>
        <v>SUSE Linux Enterprise Server UsageMemory Optimizedr5a.4xlarge16</v>
      </c>
      <c r="B785" t="s">
        <v>390</v>
      </c>
      <c r="C785" t="s">
        <v>477</v>
      </c>
      <c r="D785" t="s">
        <v>292</v>
      </c>
      <c r="E785">
        <v>16</v>
      </c>
      <c r="F785" t="s">
        <v>6</v>
      </c>
      <c r="G785" t="s">
        <v>56</v>
      </c>
      <c r="H785" t="s">
        <v>8</v>
      </c>
      <c r="I785" s="2">
        <v>1.054</v>
      </c>
      <c r="J785" s="4">
        <f t="shared" si="24"/>
        <v>0.63239999999999996</v>
      </c>
      <c r="K785" s="4">
        <f t="shared" si="25"/>
        <v>0.42160000000000003</v>
      </c>
    </row>
    <row r="786" spans="1:11" x14ac:dyDescent="0.25">
      <c r="A786" t="str">
        <f>Table1[[#This Row],[Operating System]]&amp;Table1[[#This Row],[Type]]&amp;Table1[[#This Row],[Size]]&amp;Table1[[#This Row],[vCPU]]</f>
        <v>SUSE Linux Enterprise Server UsageMemory Optimizedr5a.8xlarge32</v>
      </c>
      <c r="B786" t="s">
        <v>390</v>
      </c>
      <c r="C786" t="s">
        <v>477</v>
      </c>
      <c r="D786" t="s">
        <v>293</v>
      </c>
      <c r="E786">
        <v>32</v>
      </c>
      <c r="F786" t="s">
        <v>6</v>
      </c>
      <c r="G786" t="s">
        <v>60</v>
      </c>
      <c r="H786" t="s">
        <v>8</v>
      </c>
      <c r="I786" s="2">
        <v>1.958</v>
      </c>
      <c r="J786" s="4">
        <f t="shared" si="24"/>
        <v>1.1747999999999998</v>
      </c>
      <c r="K786" s="4">
        <f t="shared" si="25"/>
        <v>0.78320000000000001</v>
      </c>
    </row>
    <row r="787" spans="1:11" x14ac:dyDescent="0.25">
      <c r="A787" t="str">
        <f>Table1[[#This Row],[Operating System]]&amp;Table1[[#This Row],[Type]]&amp;Table1[[#This Row],[Size]]&amp;Table1[[#This Row],[vCPU]]</f>
        <v>SUSE Linux Enterprise Server UsageMemory Optimizedr5a.12xlarge48</v>
      </c>
      <c r="B787" t="s">
        <v>390</v>
      </c>
      <c r="C787" t="s">
        <v>477</v>
      </c>
      <c r="D787" t="s">
        <v>294</v>
      </c>
      <c r="E787">
        <v>48</v>
      </c>
      <c r="F787" t="s">
        <v>6</v>
      </c>
      <c r="G787" t="s">
        <v>87</v>
      </c>
      <c r="H787" t="s">
        <v>8</v>
      </c>
      <c r="I787" s="2">
        <v>2.8620000000000001</v>
      </c>
      <c r="J787" s="4">
        <f t="shared" si="24"/>
        <v>1.7172000000000001</v>
      </c>
      <c r="K787" s="4">
        <f t="shared" si="25"/>
        <v>1.1448</v>
      </c>
    </row>
    <row r="788" spans="1:11" x14ac:dyDescent="0.25">
      <c r="A788" t="str">
        <f>Table1[[#This Row],[Operating System]]&amp;Table1[[#This Row],[Type]]&amp;Table1[[#This Row],[Size]]&amp;Table1[[#This Row],[vCPU]]</f>
        <v>SUSE Linux Enterprise Server UsageMemory Optimizedr5a.16xlarge64</v>
      </c>
      <c r="B788" t="s">
        <v>390</v>
      </c>
      <c r="C788" t="s">
        <v>477</v>
      </c>
      <c r="D788" t="s">
        <v>295</v>
      </c>
      <c r="E788">
        <v>64</v>
      </c>
      <c r="F788" t="s">
        <v>6</v>
      </c>
      <c r="G788" t="s">
        <v>268</v>
      </c>
      <c r="H788" t="s">
        <v>8</v>
      </c>
      <c r="I788" s="2">
        <v>3.766</v>
      </c>
      <c r="J788" s="4">
        <f t="shared" si="24"/>
        <v>2.2595999999999998</v>
      </c>
      <c r="K788" s="4">
        <f t="shared" si="25"/>
        <v>1.5064000000000002</v>
      </c>
    </row>
    <row r="789" spans="1:11" x14ac:dyDescent="0.25">
      <c r="A789" t="str">
        <f>Table1[[#This Row],[Operating System]]&amp;Table1[[#This Row],[Type]]&amp;Table1[[#This Row],[Size]]&amp;Table1[[#This Row],[vCPU]]</f>
        <v>SUSE Linux Enterprise Server UsageMemory Optimizedr5a.24xlarge96</v>
      </c>
      <c r="B789" t="s">
        <v>390</v>
      </c>
      <c r="C789" t="s">
        <v>477</v>
      </c>
      <c r="D789" t="s">
        <v>296</v>
      </c>
      <c r="E789">
        <v>96</v>
      </c>
      <c r="F789" t="s">
        <v>6</v>
      </c>
      <c r="G789" t="s">
        <v>287</v>
      </c>
      <c r="H789" t="s">
        <v>8</v>
      </c>
      <c r="I789" s="2">
        <v>5.5739999999999998</v>
      </c>
      <c r="J789" s="4">
        <f t="shared" si="24"/>
        <v>3.3443999999999998</v>
      </c>
      <c r="K789" s="4">
        <f t="shared" si="25"/>
        <v>2.2296</v>
      </c>
    </row>
    <row r="790" spans="1:11" x14ac:dyDescent="0.25">
      <c r="A790" t="str">
        <f>Table1[[#This Row],[Operating System]]&amp;Table1[[#This Row],[Type]]&amp;Table1[[#This Row],[Size]]&amp;Table1[[#This Row],[vCPU]]</f>
        <v>SUSE Linux Enterprise Server UsageMemory Optimizedr5ad.large2</v>
      </c>
      <c r="B790" t="s">
        <v>390</v>
      </c>
      <c r="C790" t="s">
        <v>477</v>
      </c>
      <c r="D790" t="s">
        <v>297</v>
      </c>
      <c r="E790">
        <v>2</v>
      </c>
      <c r="F790" t="s">
        <v>6</v>
      </c>
      <c r="G790" t="s">
        <v>14</v>
      </c>
      <c r="H790" t="s">
        <v>98</v>
      </c>
      <c r="I790" s="2">
        <v>0.19400000000000001</v>
      </c>
      <c r="J790" s="4">
        <f t="shared" si="24"/>
        <v>0.1164</v>
      </c>
      <c r="K790" s="4">
        <f t="shared" si="25"/>
        <v>7.7600000000000002E-2</v>
      </c>
    </row>
    <row r="791" spans="1:11" x14ac:dyDescent="0.25">
      <c r="A791" t="str">
        <f>Table1[[#This Row],[Operating System]]&amp;Table1[[#This Row],[Type]]&amp;Table1[[#This Row],[Size]]&amp;Table1[[#This Row],[vCPU]]</f>
        <v>SUSE Linux Enterprise Server UsageMemory Optimizedr5ad.xlarge4</v>
      </c>
      <c r="B791" t="s">
        <v>390</v>
      </c>
      <c r="C791" t="s">
        <v>477</v>
      </c>
      <c r="D791" t="s">
        <v>298</v>
      </c>
      <c r="E791">
        <v>4</v>
      </c>
      <c r="F791" t="s">
        <v>6</v>
      </c>
      <c r="G791" t="s">
        <v>16</v>
      </c>
      <c r="H791" t="s">
        <v>100</v>
      </c>
      <c r="I791" s="2">
        <v>0.38700000000000001</v>
      </c>
      <c r="J791" s="4">
        <f t="shared" si="24"/>
        <v>0.23219999999999999</v>
      </c>
      <c r="K791" s="4">
        <f t="shared" si="25"/>
        <v>0.15480000000000002</v>
      </c>
    </row>
    <row r="792" spans="1:11" x14ac:dyDescent="0.25">
      <c r="A792" t="str">
        <f>Table1[[#This Row],[Operating System]]&amp;Table1[[#This Row],[Type]]&amp;Table1[[#This Row],[Size]]&amp;Table1[[#This Row],[vCPU]]</f>
        <v>SUSE Linux Enterprise Server UsageMemory Optimizedr5ad.2xlarge8</v>
      </c>
      <c r="B792" t="s">
        <v>390</v>
      </c>
      <c r="C792" t="s">
        <v>477</v>
      </c>
      <c r="D792" t="s">
        <v>299</v>
      </c>
      <c r="E792">
        <v>8</v>
      </c>
      <c r="F792" t="s">
        <v>6</v>
      </c>
      <c r="G792" t="s">
        <v>54</v>
      </c>
      <c r="H792" t="s">
        <v>102</v>
      </c>
      <c r="I792" s="2">
        <v>0.67400000000000004</v>
      </c>
      <c r="J792" s="4">
        <f t="shared" si="24"/>
        <v>0.40440000000000004</v>
      </c>
      <c r="K792" s="4">
        <f t="shared" si="25"/>
        <v>0.26960000000000001</v>
      </c>
    </row>
    <row r="793" spans="1:11" x14ac:dyDescent="0.25">
      <c r="A793" t="str">
        <f>Table1[[#This Row],[Operating System]]&amp;Table1[[#This Row],[Type]]&amp;Table1[[#This Row],[Size]]&amp;Table1[[#This Row],[vCPU]]</f>
        <v>SUSE Linux Enterprise Server UsageMemory Optimizedr5ad.4xlarge16</v>
      </c>
      <c r="B793" t="s">
        <v>390</v>
      </c>
      <c r="C793" t="s">
        <v>477</v>
      </c>
      <c r="D793" t="s">
        <v>300</v>
      </c>
      <c r="E793">
        <v>16</v>
      </c>
      <c r="F793" t="s">
        <v>6</v>
      </c>
      <c r="G793" t="s">
        <v>56</v>
      </c>
      <c r="H793" t="s">
        <v>104</v>
      </c>
      <c r="I793" s="2">
        <v>1.198</v>
      </c>
      <c r="J793" s="4">
        <f t="shared" si="24"/>
        <v>0.71879999999999999</v>
      </c>
      <c r="K793" s="4">
        <f t="shared" si="25"/>
        <v>0.47920000000000001</v>
      </c>
    </row>
    <row r="794" spans="1:11" x14ac:dyDescent="0.25">
      <c r="A794" t="str">
        <f>Table1[[#This Row],[Operating System]]&amp;Table1[[#This Row],[Type]]&amp;Table1[[#This Row],[Size]]&amp;Table1[[#This Row],[vCPU]]</f>
        <v>SUSE Linux Enterprise Server UsageMemory Optimizedr5ad.12xlarge48</v>
      </c>
      <c r="B794" t="s">
        <v>390</v>
      </c>
      <c r="C794" t="s">
        <v>477</v>
      </c>
      <c r="D794" t="s">
        <v>301</v>
      </c>
      <c r="E794">
        <v>48</v>
      </c>
      <c r="F794" t="s">
        <v>6</v>
      </c>
      <c r="G794" t="s">
        <v>87</v>
      </c>
      <c r="H794" t="s">
        <v>106</v>
      </c>
      <c r="I794" s="2">
        <v>3.294</v>
      </c>
      <c r="J794" s="4">
        <f t="shared" si="24"/>
        <v>1.9763999999999999</v>
      </c>
      <c r="K794" s="4">
        <f t="shared" si="25"/>
        <v>1.3176000000000001</v>
      </c>
    </row>
    <row r="795" spans="1:11" x14ac:dyDescent="0.25">
      <c r="A795" t="str">
        <f>Table1[[#This Row],[Operating System]]&amp;Table1[[#This Row],[Type]]&amp;Table1[[#This Row],[Size]]&amp;Table1[[#This Row],[vCPU]]</f>
        <v>SUSE Linux Enterprise Server UsageMemory Optimizedr5ad.24xlarge96</v>
      </c>
      <c r="B795" t="s">
        <v>390</v>
      </c>
      <c r="C795" t="s">
        <v>477</v>
      </c>
      <c r="D795" t="s">
        <v>302</v>
      </c>
      <c r="E795">
        <v>96</v>
      </c>
      <c r="F795" t="s">
        <v>6</v>
      </c>
      <c r="G795" t="s">
        <v>287</v>
      </c>
      <c r="H795" t="s">
        <v>108</v>
      </c>
      <c r="I795" s="2">
        <v>6.4379999999999997</v>
      </c>
      <c r="J795" s="4">
        <f t="shared" si="24"/>
        <v>3.8627999999999996</v>
      </c>
      <c r="K795" s="4">
        <f t="shared" si="25"/>
        <v>2.5752000000000002</v>
      </c>
    </row>
    <row r="796" spans="1:11" x14ac:dyDescent="0.25">
      <c r="A796" t="str">
        <f>Table1[[#This Row],[Operating System]]&amp;Table1[[#This Row],[Type]]&amp;Table1[[#This Row],[Size]]&amp;Table1[[#This Row],[vCPU]]</f>
        <v>SUSE Linux Enterprise Server UsageMemory Optimizedr5d.large2</v>
      </c>
      <c r="B796" t="s">
        <v>390</v>
      </c>
      <c r="C796" t="s">
        <v>477</v>
      </c>
      <c r="D796" t="s">
        <v>303</v>
      </c>
      <c r="E796">
        <v>2</v>
      </c>
      <c r="F796">
        <v>10</v>
      </c>
      <c r="G796" t="s">
        <v>14</v>
      </c>
      <c r="H796" t="s">
        <v>98</v>
      </c>
      <c r="I796" s="2">
        <v>0.20699999999999999</v>
      </c>
      <c r="J796" s="4">
        <f t="shared" si="24"/>
        <v>0.12419999999999999</v>
      </c>
      <c r="K796" s="4">
        <f t="shared" si="25"/>
        <v>8.2799999999999999E-2</v>
      </c>
    </row>
    <row r="797" spans="1:11" x14ac:dyDescent="0.25">
      <c r="A797" t="str">
        <f>Table1[[#This Row],[Operating System]]&amp;Table1[[#This Row],[Type]]&amp;Table1[[#This Row],[Size]]&amp;Table1[[#This Row],[vCPU]]</f>
        <v>SUSE Linux Enterprise Server UsageMemory Optimizedr5d.xlarge4</v>
      </c>
      <c r="B797" t="s">
        <v>390</v>
      </c>
      <c r="C797" t="s">
        <v>477</v>
      </c>
      <c r="D797" t="s">
        <v>304</v>
      </c>
      <c r="E797">
        <v>4</v>
      </c>
      <c r="F797">
        <v>19</v>
      </c>
      <c r="G797" t="s">
        <v>16</v>
      </c>
      <c r="H797" t="s">
        <v>100</v>
      </c>
      <c r="I797" s="2">
        <v>0.41299999999999998</v>
      </c>
      <c r="J797" s="4">
        <f t="shared" si="24"/>
        <v>0.24779999999999996</v>
      </c>
      <c r="K797" s="4">
        <f t="shared" si="25"/>
        <v>0.16520000000000001</v>
      </c>
    </row>
    <row r="798" spans="1:11" x14ac:dyDescent="0.25">
      <c r="A798" t="str">
        <f>Table1[[#This Row],[Operating System]]&amp;Table1[[#This Row],[Type]]&amp;Table1[[#This Row],[Size]]&amp;Table1[[#This Row],[vCPU]]</f>
        <v>SUSE Linux Enterprise Server UsageMemory Optimizedr5d.2xlarge8</v>
      </c>
      <c r="B798" t="s">
        <v>390</v>
      </c>
      <c r="C798" t="s">
        <v>477</v>
      </c>
      <c r="D798" t="s">
        <v>305</v>
      </c>
      <c r="E798">
        <v>8</v>
      </c>
      <c r="F798">
        <v>37</v>
      </c>
      <c r="G798" t="s">
        <v>54</v>
      </c>
      <c r="H798" t="s">
        <v>102</v>
      </c>
      <c r="I798" s="2">
        <v>0.72599999999999998</v>
      </c>
      <c r="J798" s="4">
        <f t="shared" si="24"/>
        <v>0.43559999999999999</v>
      </c>
      <c r="K798" s="4">
        <f t="shared" si="25"/>
        <v>0.29039999999999999</v>
      </c>
    </row>
    <row r="799" spans="1:11" x14ac:dyDescent="0.25">
      <c r="A799" t="str">
        <f>Table1[[#This Row],[Operating System]]&amp;Table1[[#This Row],[Type]]&amp;Table1[[#This Row],[Size]]&amp;Table1[[#This Row],[vCPU]]</f>
        <v>SUSE Linux Enterprise Server UsageMemory Optimizedr5d.4xlarge16</v>
      </c>
      <c r="B799" t="s">
        <v>390</v>
      </c>
      <c r="C799" t="s">
        <v>477</v>
      </c>
      <c r="D799" t="s">
        <v>306</v>
      </c>
      <c r="E799">
        <v>16</v>
      </c>
      <c r="F799">
        <v>70</v>
      </c>
      <c r="G799" t="s">
        <v>56</v>
      </c>
      <c r="H799" t="s">
        <v>104</v>
      </c>
      <c r="I799" s="2">
        <v>1.302</v>
      </c>
      <c r="J799" s="4">
        <f t="shared" si="24"/>
        <v>0.78120000000000001</v>
      </c>
      <c r="K799" s="4">
        <f t="shared" si="25"/>
        <v>0.52080000000000004</v>
      </c>
    </row>
    <row r="800" spans="1:11" x14ac:dyDescent="0.25">
      <c r="A800" t="str">
        <f>Table1[[#This Row],[Operating System]]&amp;Table1[[#This Row],[Type]]&amp;Table1[[#This Row],[Size]]&amp;Table1[[#This Row],[vCPU]]</f>
        <v>SUSE Linux Enterprise Server UsageMemory Optimizedr5d.8xlarge32</v>
      </c>
      <c r="B800" t="s">
        <v>390</v>
      </c>
      <c r="C800" t="s">
        <v>477</v>
      </c>
      <c r="D800" t="s">
        <v>307</v>
      </c>
      <c r="E800">
        <v>32</v>
      </c>
      <c r="F800">
        <v>128</v>
      </c>
      <c r="G800" t="s">
        <v>60</v>
      </c>
      <c r="H800" t="s">
        <v>114</v>
      </c>
      <c r="I800" s="2">
        <v>2.4540000000000002</v>
      </c>
      <c r="J800" s="4">
        <f t="shared" si="24"/>
        <v>1.4724000000000002</v>
      </c>
      <c r="K800" s="4">
        <f t="shared" si="25"/>
        <v>0.98160000000000014</v>
      </c>
    </row>
    <row r="801" spans="1:11" x14ac:dyDescent="0.25">
      <c r="A801" t="str">
        <f>Table1[[#This Row],[Operating System]]&amp;Table1[[#This Row],[Type]]&amp;Table1[[#This Row],[Size]]&amp;Table1[[#This Row],[vCPU]]</f>
        <v>SUSE Linux Enterprise Server UsageMemory Optimizedr5d.12xlarge48</v>
      </c>
      <c r="B801" t="s">
        <v>390</v>
      </c>
      <c r="C801" t="s">
        <v>477</v>
      </c>
      <c r="D801" t="s">
        <v>308</v>
      </c>
      <c r="E801">
        <v>48</v>
      </c>
      <c r="F801">
        <v>168</v>
      </c>
      <c r="G801" t="s">
        <v>87</v>
      </c>
      <c r="H801" t="s">
        <v>106</v>
      </c>
      <c r="I801" s="2">
        <v>3.6059999999999999</v>
      </c>
      <c r="J801" s="4">
        <f t="shared" si="24"/>
        <v>2.1635999999999997</v>
      </c>
      <c r="K801" s="4">
        <f t="shared" si="25"/>
        <v>1.4424000000000001</v>
      </c>
    </row>
    <row r="802" spans="1:11" x14ac:dyDescent="0.25">
      <c r="A802" t="str">
        <f>Table1[[#This Row],[Operating System]]&amp;Table1[[#This Row],[Type]]&amp;Table1[[#This Row],[Size]]&amp;Table1[[#This Row],[vCPU]]</f>
        <v>SUSE Linux Enterprise Server UsageMemory Optimizedr5d.16xlarge64</v>
      </c>
      <c r="B802" t="s">
        <v>390</v>
      </c>
      <c r="C802" t="s">
        <v>477</v>
      </c>
      <c r="D802" t="s">
        <v>309</v>
      </c>
      <c r="E802">
        <v>64</v>
      </c>
      <c r="F802">
        <v>256</v>
      </c>
      <c r="G802" t="s">
        <v>268</v>
      </c>
      <c r="H802" t="s">
        <v>117</v>
      </c>
      <c r="I802" s="2">
        <v>4.758</v>
      </c>
      <c r="J802" s="4">
        <f t="shared" si="24"/>
        <v>2.8548</v>
      </c>
      <c r="K802" s="4">
        <f t="shared" si="25"/>
        <v>1.9032</v>
      </c>
    </row>
    <row r="803" spans="1:11" x14ac:dyDescent="0.25">
      <c r="A803" t="str">
        <f>Table1[[#This Row],[Operating System]]&amp;Table1[[#This Row],[Type]]&amp;Table1[[#This Row],[Size]]&amp;Table1[[#This Row],[vCPU]]</f>
        <v>SUSE Linux Enterprise Server UsageMemory Optimizedr5d.24xlarge96</v>
      </c>
      <c r="B803" t="s">
        <v>390</v>
      </c>
      <c r="C803" t="s">
        <v>477</v>
      </c>
      <c r="D803" t="s">
        <v>310</v>
      </c>
      <c r="E803">
        <v>96</v>
      </c>
      <c r="F803">
        <v>337</v>
      </c>
      <c r="G803" t="s">
        <v>287</v>
      </c>
      <c r="H803" t="s">
        <v>108</v>
      </c>
      <c r="I803" s="2">
        <v>7.0620000000000003</v>
      </c>
      <c r="J803" s="4">
        <f t="shared" si="24"/>
        <v>4.2371999999999996</v>
      </c>
      <c r="K803" s="4">
        <f t="shared" si="25"/>
        <v>2.8248000000000002</v>
      </c>
    </row>
    <row r="804" spans="1:11" x14ac:dyDescent="0.25">
      <c r="A804" t="str">
        <f>Table1[[#This Row],[Operating System]]&amp;Table1[[#This Row],[Type]]&amp;Table1[[#This Row],[Size]]&amp;Table1[[#This Row],[vCPU]]</f>
        <v>SUSE Linux Enterprise Server UsageMemory Optimizedr5d.metal96</v>
      </c>
      <c r="B804" t="s">
        <v>390</v>
      </c>
      <c r="C804" t="s">
        <v>477</v>
      </c>
      <c r="D804" t="s">
        <v>311</v>
      </c>
      <c r="E804">
        <v>96</v>
      </c>
      <c r="F804">
        <v>347</v>
      </c>
      <c r="G804" t="s">
        <v>287</v>
      </c>
      <c r="H804" t="s">
        <v>108</v>
      </c>
      <c r="I804" s="2">
        <v>7.0620000000000003</v>
      </c>
      <c r="J804" s="4">
        <f t="shared" si="24"/>
        <v>4.2371999999999996</v>
      </c>
      <c r="K804" s="4">
        <f t="shared" si="25"/>
        <v>2.8248000000000002</v>
      </c>
    </row>
    <row r="805" spans="1:11" x14ac:dyDescent="0.25">
      <c r="A805" t="str">
        <f>Table1[[#This Row],[Operating System]]&amp;Table1[[#This Row],[Type]]&amp;Table1[[#This Row],[Size]]&amp;Table1[[#This Row],[vCPU]]</f>
        <v>SUSE Linux Enterprise Server UsageMemory Optimizedr4.large2</v>
      </c>
      <c r="B805" t="s">
        <v>390</v>
      </c>
      <c r="C805" t="s">
        <v>477</v>
      </c>
      <c r="D805" t="s">
        <v>328</v>
      </c>
      <c r="E805">
        <v>2</v>
      </c>
      <c r="F805">
        <v>8</v>
      </c>
      <c r="G805" t="s">
        <v>329</v>
      </c>
      <c r="H805" t="s">
        <v>8</v>
      </c>
      <c r="I805" s="2">
        <v>0.23300000000000001</v>
      </c>
      <c r="J805" s="4">
        <f t="shared" si="24"/>
        <v>0.13980000000000001</v>
      </c>
      <c r="K805" s="4">
        <f t="shared" si="25"/>
        <v>9.3200000000000005E-2</v>
      </c>
    </row>
    <row r="806" spans="1:11" x14ac:dyDescent="0.25">
      <c r="A806" t="str">
        <f>Table1[[#This Row],[Operating System]]&amp;Table1[[#This Row],[Type]]&amp;Table1[[#This Row],[Size]]&amp;Table1[[#This Row],[vCPU]]</f>
        <v>SUSE Linux Enterprise Server UsageMemory Optimizedr4.xlarge4</v>
      </c>
      <c r="B806" t="s">
        <v>390</v>
      </c>
      <c r="C806" t="s">
        <v>477</v>
      </c>
      <c r="D806" t="s">
        <v>330</v>
      </c>
      <c r="E806">
        <v>4</v>
      </c>
      <c r="F806">
        <v>16</v>
      </c>
      <c r="G806" t="s">
        <v>242</v>
      </c>
      <c r="H806" t="s">
        <v>8</v>
      </c>
      <c r="I806" s="2">
        <v>0.36599999999999999</v>
      </c>
      <c r="J806" s="4">
        <f t="shared" si="24"/>
        <v>0.21959999999999999</v>
      </c>
      <c r="K806" s="4">
        <f t="shared" si="25"/>
        <v>0.1464</v>
      </c>
    </row>
    <row r="807" spans="1:11" x14ac:dyDescent="0.25">
      <c r="A807" t="str">
        <f>Table1[[#This Row],[Operating System]]&amp;Table1[[#This Row],[Type]]&amp;Table1[[#This Row],[Size]]&amp;Table1[[#This Row],[vCPU]]</f>
        <v>SUSE Linux Enterprise Server UsageMemory Optimizedr4.2xlarge8</v>
      </c>
      <c r="B807" t="s">
        <v>390</v>
      </c>
      <c r="C807" t="s">
        <v>477</v>
      </c>
      <c r="D807" t="s">
        <v>331</v>
      </c>
      <c r="E807">
        <v>8</v>
      </c>
      <c r="F807">
        <v>31</v>
      </c>
      <c r="G807" t="s">
        <v>218</v>
      </c>
      <c r="H807" t="s">
        <v>8</v>
      </c>
      <c r="I807" s="2">
        <v>0.63200000000000001</v>
      </c>
      <c r="J807" s="4">
        <f t="shared" si="24"/>
        <v>0.37919999999999998</v>
      </c>
      <c r="K807" s="4">
        <f t="shared" si="25"/>
        <v>0.25280000000000002</v>
      </c>
    </row>
    <row r="808" spans="1:11" x14ac:dyDescent="0.25">
      <c r="A808" t="str">
        <f>Table1[[#This Row],[Operating System]]&amp;Table1[[#This Row],[Type]]&amp;Table1[[#This Row],[Size]]&amp;Table1[[#This Row],[vCPU]]</f>
        <v>SUSE Linux Enterprise Server UsageMemory Optimizedr4.4xlarge16</v>
      </c>
      <c r="B808" t="s">
        <v>390</v>
      </c>
      <c r="C808" t="s">
        <v>477</v>
      </c>
      <c r="D808" t="s">
        <v>332</v>
      </c>
      <c r="E808">
        <v>16</v>
      </c>
      <c r="F808">
        <v>58</v>
      </c>
      <c r="G808" t="s">
        <v>238</v>
      </c>
      <c r="H808" t="s">
        <v>8</v>
      </c>
      <c r="I808" s="2">
        <v>1.1639999999999999</v>
      </c>
      <c r="J808" s="4">
        <f t="shared" si="24"/>
        <v>0.69839999999999991</v>
      </c>
      <c r="K808" s="4">
        <f t="shared" si="25"/>
        <v>0.46560000000000001</v>
      </c>
    </row>
    <row r="809" spans="1:11" x14ac:dyDescent="0.25">
      <c r="A809" t="str">
        <f>Table1[[#This Row],[Operating System]]&amp;Table1[[#This Row],[Type]]&amp;Table1[[#This Row],[Size]]&amp;Table1[[#This Row],[vCPU]]</f>
        <v>SUSE Linux Enterprise Server UsageMemory Optimizedr4.8xlarge32</v>
      </c>
      <c r="B809" t="s">
        <v>390</v>
      </c>
      <c r="C809" t="s">
        <v>477</v>
      </c>
      <c r="D809" t="s">
        <v>333</v>
      </c>
      <c r="E809">
        <v>32</v>
      </c>
      <c r="F809">
        <v>97</v>
      </c>
      <c r="G809" t="s">
        <v>220</v>
      </c>
      <c r="H809" t="s">
        <v>8</v>
      </c>
      <c r="I809" s="2">
        <v>2.2280000000000002</v>
      </c>
      <c r="J809" s="4">
        <f t="shared" si="24"/>
        <v>1.3368</v>
      </c>
      <c r="K809" s="4">
        <f t="shared" si="25"/>
        <v>0.8912000000000001</v>
      </c>
    </row>
    <row r="810" spans="1:11" x14ac:dyDescent="0.25">
      <c r="A810" t="str">
        <f>Table1[[#This Row],[Operating System]]&amp;Table1[[#This Row],[Type]]&amp;Table1[[#This Row],[Size]]&amp;Table1[[#This Row],[vCPU]]</f>
        <v>SUSE Linux Enterprise Server UsageMemory Optimizedr4.16xlarge64</v>
      </c>
      <c r="B810" t="s">
        <v>390</v>
      </c>
      <c r="C810" t="s">
        <v>477</v>
      </c>
      <c r="D810" t="s">
        <v>334</v>
      </c>
      <c r="E810">
        <v>64</v>
      </c>
      <c r="F810">
        <v>201</v>
      </c>
      <c r="G810" t="s">
        <v>222</v>
      </c>
      <c r="H810" t="s">
        <v>8</v>
      </c>
      <c r="I810" s="2">
        <v>4.3559999999999999</v>
      </c>
      <c r="J810" s="4">
        <f t="shared" si="24"/>
        <v>2.6135999999999999</v>
      </c>
      <c r="K810" s="4">
        <f t="shared" si="25"/>
        <v>1.7423999999999999</v>
      </c>
    </row>
    <row r="811" spans="1:11" x14ac:dyDescent="0.25">
      <c r="A811" t="str">
        <f>Table1[[#This Row],[Operating System]]&amp;Table1[[#This Row],[Type]]&amp;Table1[[#This Row],[Size]]&amp;Table1[[#This Row],[vCPU]]</f>
        <v>SUSE Linux Enterprise Server UsageMemory Optimizedz1d.large2</v>
      </c>
      <c r="B811" t="s">
        <v>390</v>
      </c>
      <c r="C811" t="s">
        <v>477</v>
      </c>
      <c r="D811" t="s">
        <v>335</v>
      </c>
      <c r="E811">
        <v>2</v>
      </c>
      <c r="F811">
        <v>12</v>
      </c>
      <c r="G811" t="s">
        <v>14</v>
      </c>
      <c r="H811" t="s">
        <v>98</v>
      </c>
      <c r="I811" s="2">
        <v>0.249</v>
      </c>
      <c r="J811" s="4">
        <f t="shared" si="24"/>
        <v>0.14940000000000001</v>
      </c>
      <c r="K811" s="4">
        <f t="shared" si="25"/>
        <v>9.9600000000000008E-2</v>
      </c>
    </row>
    <row r="812" spans="1:11" x14ac:dyDescent="0.25">
      <c r="A812" t="str">
        <f>Table1[[#This Row],[Operating System]]&amp;Table1[[#This Row],[Type]]&amp;Table1[[#This Row],[Size]]&amp;Table1[[#This Row],[vCPU]]</f>
        <v>SUSE Linux Enterprise Server UsageMemory Optimizedz1d.xlarge4</v>
      </c>
      <c r="B812" t="s">
        <v>390</v>
      </c>
      <c r="C812" t="s">
        <v>477</v>
      </c>
      <c r="D812" t="s">
        <v>336</v>
      </c>
      <c r="E812">
        <v>4</v>
      </c>
      <c r="F812">
        <v>23</v>
      </c>
      <c r="G812" t="s">
        <v>16</v>
      </c>
      <c r="H812" t="s">
        <v>100</v>
      </c>
      <c r="I812" s="2">
        <v>0.497</v>
      </c>
      <c r="J812" s="4">
        <f t="shared" si="24"/>
        <v>0.29819999999999997</v>
      </c>
      <c r="K812" s="4">
        <f t="shared" si="25"/>
        <v>0.1988</v>
      </c>
    </row>
    <row r="813" spans="1:11" x14ac:dyDescent="0.25">
      <c r="A813" t="str">
        <f>Table1[[#This Row],[Operating System]]&amp;Table1[[#This Row],[Type]]&amp;Table1[[#This Row],[Size]]&amp;Table1[[#This Row],[vCPU]]</f>
        <v>SUSE Linux Enterprise Server UsageMemory Optimizedz1d.2xlarge8</v>
      </c>
      <c r="B813" t="s">
        <v>390</v>
      </c>
      <c r="C813" t="s">
        <v>477</v>
      </c>
      <c r="D813" t="s">
        <v>337</v>
      </c>
      <c r="E813">
        <v>8</v>
      </c>
      <c r="F813">
        <v>45</v>
      </c>
      <c r="G813" t="s">
        <v>54</v>
      </c>
      <c r="H813" t="s">
        <v>102</v>
      </c>
      <c r="I813" s="2">
        <v>0.89400000000000002</v>
      </c>
      <c r="J813" s="4">
        <f t="shared" si="24"/>
        <v>0.53639999999999999</v>
      </c>
      <c r="K813" s="4">
        <f t="shared" si="25"/>
        <v>0.35760000000000003</v>
      </c>
    </row>
    <row r="814" spans="1:11" x14ac:dyDescent="0.25">
      <c r="A814" t="str">
        <f>Table1[[#This Row],[Operating System]]&amp;Table1[[#This Row],[Type]]&amp;Table1[[#This Row],[Size]]&amp;Table1[[#This Row],[vCPU]]</f>
        <v>SUSE Linux Enterprise Server UsageMemory Optimizedz1d.3xlarge12</v>
      </c>
      <c r="B814" t="s">
        <v>390</v>
      </c>
      <c r="C814" t="s">
        <v>477</v>
      </c>
      <c r="D814" t="s">
        <v>338</v>
      </c>
      <c r="E814">
        <v>12</v>
      </c>
      <c r="F814">
        <v>64</v>
      </c>
      <c r="G814" t="s">
        <v>151</v>
      </c>
      <c r="H814" t="s">
        <v>339</v>
      </c>
      <c r="I814" s="2">
        <v>1.266</v>
      </c>
      <c r="J814" s="4">
        <f t="shared" si="24"/>
        <v>0.75959999999999994</v>
      </c>
      <c r="K814" s="4">
        <f t="shared" si="25"/>
        <v>0.50640000000000007</v>
      </c>
    </row>
    <row r="815" spans="1:11" x14ac:dyDescent="0.25">
      <c r="A815" t="str">
        <f>Table1[[#This Row],[Operating System]]&amp;Table1[[#This Row],[Type]]&amp;Table1[[#This Row],[Size]]&amp;Table1[[#This Row],[vCPU]]</f>
        <v>SUSE Linux Enterprise Server UsageMemory Optimizedz1d.6xlarge24</v>
      </c>
      <c r="B815" t="s">
        <v>390</v>
      </c>
      <c r="C815" t="s">
        <v>477</v>
      </c>
      <c r="D815" t="s">
        <v>340</v>
      </c>
      <c r="E815">
        <v>24</v>
      </c>
      <c r="F815">
        <v>116</v>
      </c>
      <c r="G815" t="s">
        <v>58</v>
      </c>
      <c r="H815" t="s">
        <v>191</v>
      </c>
      <c r="I815" s="2">
        <v>2.3820000000000001</v>
      </c>
      <c r="J815" s="4">
        <f t="shared" si="24"/>
        <v>1.4292</v>
      </c>
      <c r="K815" s="4">
        <f t="shared" si="25"/>
        <v>0.95280000000000009</v>
      </c>
    </row>
    <row r="816" spans="1:11" x14ac:dyDescent="0.25">
      <c r="A816" t="str">
        <f>Table1[[#This Row],[Operating System]]&amp;Table1[[#This Row],[Type]]&amp;Table1[[#This Row],[Size]]&amp;Table1[[#This Row],[vCPU]]</f>
        <v>SUSE Linux Enterprise Server UsageMemory Optimizedz1d.12xlarge48</v>
      </c>
      <c r="B816" t="s">
        <v>390</v>
      </c>
      <c r="C816" t="s">
        <v>477</v>
      </c>
      <c r="D816" t="s">
        <v>341</v>
      </c>
      <c r="E816">
        <v>48</v>
      </c>
      <c r="F816">
        <v>235</v>
      </c>
      <c r="G816" t="s">
        <v>87</v>
      </c>
      <c r="H816" t="s">
        <v>106</v>
      </c>
      <c r="I816" s="2">
        <v>4.6139999999999999</v>
      </c>
      <c r="J816" s="4">
        <f t="shared" si="24"/>
        <v>2.7683999999999997</v>
      </c>
      <c r="K816" s="4">
        <f t="shared" si="25"/>
        <v>1.8456000000000001</v>
      </c>
    </row>
    <row r="817" spans="1:11" x14ac:dyDescent="0.25">
      <c r="A817" t="str">
        <f>Table1[[#This Row],[Operating System]]&amp;Table1[[#This Row],[Type]]&amp;Table1[[#This Row],[Size]]&amp;Table1[[#This Row],[vCPU]]</f>
        <v>SUSE Linux Enterprise Server UsageMemory Optimizedz1d.metal48</v>
      </c>
      <c r="B817" t="s">
        <v>390</v>
      </c>
      <c r="C817" t="s">
        <v>477</v>
      </c>
      <c r="D817" t="s">
        <v>342</v>
      </c>
      <c r="E817">
        <v>48</v>
      </c>
      <c r="F817">
        <v>271</v>
      </c>
      <c r="G817" t="s">
        <v>87</v>
      </c>
      <c r="H817" t="s">
        <v>106</v>
      </c>
      <c r="I817" s="2">
        <v>4.6139999999999999</v>
      </c>
      <c r="J817" s="4">
        <f t="shared" si="24"/>
        <v>2.7683999999999997</v>
      </c>
      <c r="K817" s="4">
        <f t="shared" si="25"/>
        <v>1.8456000000000001</v>
      </c>
    </row>
    <row r="818" spans="1:11" x14ac:dyDescent="0.25">
      <c r="A818" t="str">
        <f>Table1[[#This Row],[Operating System]]&amp;Table1[[#This Row],[Type]]&amp;Table1[[#This Row],[Size]]&amp;Table1[[#This Row],[vCPU]]</f>
        <v>SUSE Linux Enterprise Server UsageStorage Optimizedi3.large2</v>
      </c>
      <c r="B818" t="s">
        <v>390</v>
      </c>
      <c r="C818" t="s">
        <v>474</v>
      </c>
      <c r="D818" t="s">
        <v>343</v>
      </c>
      <c r="E818">
        <v>2</v>
      </c>
      <c r="F818">
        <v>8</v>
      </c>
      <c r="G818" t="s">
        <v>329</v>
      </c>
      <c r="H818" t="s">
        <v>69</v>
      </c>
      <c r="I818" s="2">
        <v>0.25600000000000001</v>
      </c>
      <c r="J818" s="4">
        <f t="shared" si="24"/>
        <v>0.15359999999999999</v>
      </c>
      <c r="K818" s="4">
        <f t="shared" si="25"/>
        <v>0.1024</v>
      </c>
    </row>
    <row r="819" spans="1:11" x14ac:dyDescent="0.25">
      <c r="A819" t="str">
        <f>Table1[[#This Row],[Operating System]]&amp;Table1[[#This Row],[Type]]&amp;Table1[[#This Row],[Size]]&amp;Table1[[#This Row],[vCPU]]</f>
        <v>SUSE Linux Enterprise Server UsageStorage Optimizedi3.xlarge4</v>
      </c>
      <c r="B819" t="s">
        <v>390</v>
      </c>
      <c r="C819" t="s">
        <v>474</v>
      </c>
      <c r="D819" t="s">
        <v>344</v>
      </c>
      <c r="E819">
        <v>4</v>
      </c>
      <c r="F819">
        <v>16</v>
      </c>
      <c r="G819" t="s">
        <v>242</v>
      </c>
      <c r="H819" t="s">
        <v>71</v>
      </c>
      <c r="I819" s="2">
        <v>0.41199999999999998</v>
      </c>
      <c r="J819" s="4">
        <f t="shared" si="24"/>
        <v>0.24719999999999998</v>
      </c>
      <c r="K819" s="4">
        <f t="shared" si="25"/>
        <v>0.1648</v>
      </c>
    </row>
    <row r="820" spans="1:11" x14ac:dyDescent="0.25">
      <c r="A820" t="str">
        <f>Table1[[#This Row],[Operating System]]&amp;Table1[[#This Row],[Type]]&amp;Table1[[#This Row],[Size]]&amp;Table1[[#This Row],[vCPU]]</f>
        <v>SUSE Linux Enterprise Server UsageStorage Optimizedi3.2xlarge8</v>
      </c>
      <c r="B820" t="s">
        <v>390</v>
      </c>
      <c r="C820" t="s">
        <v>474</v>
      </c>
      <c r="D820" t="s">
        <v>345</v>
      </c>
      <c r="E820">
        <v>8</v>
      </c>
      <c r="F820">
        <v>31</v>
      </c>
      <c r="G820" t="s">
        <v>218</v>
      </c>
      <c r="H820" t="s">
        <v>73</v>
      </c>
      <c r="I820" s="2">
        <v>0.72399999999999998</v>
      </c>
      <c r="J820" s="4">
        <f t="shared" si="24"/>
        <v>0.43439999999999995</v>
      </c>
      <c r="K820" s="4">
        <f t="shared" si="25"/>
        <v>0.28960000000000002</v>
      </c>
    </row>
    <row r="821" spans="1:11" x14ac:dyDescent="0.25">
      <c r="A821" t="str">
        <f>Table1[[#This Row],[Operating System]]&amp;Table1[[#This Row],[Type]]&amp;Table1[[#This Row],[Size]]&amp;Table1[[#This Row],[vCPU]]</f>
        <v>SUSE Linux Enterprise Server UsageStorage Optimizedi3.4xlarge16</v>
      </c>
      <c r="B821" t="s">
        <v>390</v>
      </c>
      <c r="C821" t="s">
        <v>474</v>
      </c>
      <c r="D821" t="s">
        <v>346</v>
      </c>
      <c r="E821">
        <v>16</v>
      </c>
      <c r="F821">
        <v>58</v>
      </c>
      <c r="G821" t="s">
        <v>238</v>
      </c>
      <c r="H821" t="s">
        <v>77</v>
      </c>
      <c r="I821" s="2">
        <v>1.3480000000000001</v>
      </c>
      <c r="J821" s="4">
        <f t="shared" ref="J821:J883" si="26">I821*0.6</f>
        <v>0.80880000000000007</v>
      </c>
      <c r="K821" s="4">
        <f t="shared" ref="K821:K883" si="27">I821*0.4</f>
        <v>0.53920000000000001</v>
      </c>
    </row>
    <row r="822" spans="1:11" x14ac:dyDescent="0.25">
      <c r="A822" t="str">
        <f>Table1[[#This Row],[Operating System]]&amp;Table1[[#This Row],[Type]]&amp;Table1[[#This Row],[Size]]&amp;Table1[[#This Row],[vCPU]]</f>
        <v>SUSE Linux Enterprise Server UsageStorage Optimizedi3.8xlarge32</v>
      </c>
      <c r="B822" t="s">
        <v>390</v>
      </c>
      <c r="C822" t="s">
        <v>474</v>
      </c>
      <c r="D822" t="s">
        <v>347</v>
      </c>
      <c r="E822">
        <v>32</v>
      </c>
      <c r="F822">
        <v>97</v>
      </c>
      <c r="G822" t="s">
        <v>220</v>
      </c>
      <c r="H822" t="s">
        <v>348</v>
      </c>
      <c r="I822" s="2">
        <v>2.5960000000000001</v>
      </c>
      <c r="J822" s="4">
        <f t="shared" si="26"/>
        <v>1.5576000000000001</v>
      </c>
      <c r="K822" s="4">
        <f t="shared" si="27"/>
        <v>1.0384</v>
      </c>
    </row>
    <row r="823" spans="1:11" x14ac:dyDescent="0.25">
      <c r="A823" t="str">
        <f>Table1[[#This Row],[Operating System]]&amp;Table1[[#This Row],[Type]]&amp;Table1[[#This Row],[Size]]&amp;Table1[[#This Row],[vCPU]]</f>
        <v>SUSE Linux Enterprise Server UsageStorage Optimizedi3.16xlarge64</v>
      </c>
      <c r="B823" t="s">
        <v>390</v>
      </c>
      <c r="C823" t="s">
        <v>474</v>
      </c>
      <c r="D823" t="s">
        <v>349</v>
      </c>
      <c r="E823">
        <v>64</v>
      </c>
      <c r="F823">
        <v>201</v>
      </c>
      <c r="G823" t="s">
        <v>222</v>
      </c>
      <c r="H823" t="s">
        <v>350</v>
      </c>
      <c r="I823" s="2">
        <v>5.0919999999999996</v>
      </c>
      <c r="J823" s="4">
        <f t="shared" si="26"/>
        <v>3.0551999999999997</v>
      </c>
      <c r="K823" s="4">
        <f t="shared" si="27"/>
        <v>2.0367999999999999</v>
      </c>
    </row>
    <row r="824" spans="1:11" x14ac:dyDescent="0.25">
      <c r="A824" t="str">
        <f>Table1[[#This Row],[Operating System]]&amp;Table1[[#This Row],[Type]]&amp;Table1[[#This Row],[Size]]&amp;Table1[[#This Row],[vCPU]]</f>
        <v>SUSE Linux Enterprise Server UsageStorage Optimizedi3.metal64</v>
      </c>
      <c r="B824" t="s">
        <v>390</v>
      </c>
      <c r="C824" t="s">
        <v>474</v>
      </c>
      <c r="D824" t="s">
        <v>351</v>
      </c>
      <c r="E824">
        <v>64</v>
      </c>
      <c r="F824">
        <v>208</v>
      </c>
      <c r="G824" t="s">
        <v>268</v>
      </c>
      <c r="H824" t="s">
        <v>350</v>
      </c>
      <c r="I824" s="2">
        <v>5.0919999999999996</v>
      </c>
      <c r="J824" s="4">
        <f t="shared" si="26"/>
        <v>3.0551999999999997</v>
      </c>
      <c r="K824" s="4">
        <f t="shared" si="27"/>
        <v>2.0367999999999999</v>
      </c>
    </row>
    <row r="825" spans="1:11" x14ac:dyDescent="0.25">
      <c r="A825" t="str">
        <f>Table1[[#This Row],[Operating System]]&amp;Table1[[#This Row],[Type]]&amp;Table1[[#This Row],[Size]]&amp;Table1[[#This Row],[vCPU]]</f>
        <v>SUSE Linux Enterprise Server UsageStorage Optimizedi3en.large2</v>
      </c>
      <c r="B825" t="s">
        <v>390</v>
      </c>
      <c r="C825" t="s">
        <v>474</v>
      </c>
      <c r="D825" t="s">
        <v>352</v>
      </c>
      <c r="E825">
        <v>2</v>
      </c>
      <c r="F825">
        <v>10</v>
      </c>
      <c r="G825" t="s">
        <v>14</v>
      </c>
      <c r="H825" t="s">
        <v>353</v>
      </c>
      <c r="I825" s="2">
        <v>0.28899999999999998</v>
      </c>
      <c r="J825" s="4">
        <f t="shared" si="26"/>
        <v>0.17339999999999997</v>
      </c>
      <c r="K825" s="4">
        <f t="shared" si="27"/>
        <v>0.11559999999999999</v>
      </c>
    </row>
    <row r="826" spans="1:11" x14ac:dyDescent="0.25">
      <c r="A826" t="str">
        <f>Table1[[#This Row],[Operating System]]&amp;Table1[[#This Row],[Type]]&amp;Table1[[#This Row],[Size]]&amp;Table1[[#This Row],[vCPU]]</f>
        <v>SUSE Linux Enterprise Server UsageStorage Optimizedi3en.xlarge4</v>
      </c>
      <c r="B826" t="s">
        <v>390</v>
      </c>
      <c r="C826" t="s">
        <v>474</v>
      </c>
      <c r="D826" t="s">
        <v>354</v>
      </c>
      <c r="E826">
        <v>4</v>
      </c>
      <c r="F826" t="s">
        <v>6</v>
      </c>
      <c r="G826" t="s">
        <v>16</v>
      </c>
      <c r="H826" t="s">
        <v>355</v>
      </c>
      <c r="I826" s="2">
        <v>0.57699999999999996</v>
      </c>
      <c r="J826" s="4">
        <f t="shared" si="26"/>
        <v>0.34619999999999995</v>
      </c>
      <c r="K826" s="4">
        <f t="shared" si="27"/>
        <v>0.23080000000000001</v>
      </c>
    </row>
    <row r="827" spans="1:11" x14ac:dyDescent="0.25">
      <c r="A827" t="str">
        <f>Table1[[#This Row],[Operating System]]&amp;Table1[[#This Row],[Type]]&amp;Table1[[#This Row],[Size]]&amp;Table1[[#This Row],[vCPU]]</f>
        <v>SUSE Linux Enterprise Server UsageStorage Optimizedi3en.2xlarge8</v>
      </c>
      <c r="B827" t="s">
        <v>390</v>
      </c>
      <c r="C827" t="s">
        <v>474</v>
      </c>
      <c r="D827" t="s">
        <v>356</v>
      </c>
      <c r="E827">
        <v>8</v>
      </c>
      <c r="F827">
        <v>37</v>
      </c>
      <c r="G827" t="s">
        <v>54</v>
      </c>
      <c r="H827" t="s">
        <v>357</v>
      </c>
      <c r="I827" s="2">
        <v>1.054</v>
      </c>
      <c r="J827" s="4">
        <f t="shared" si="26"/>
        <v>0.63239999999999996</v>
      </c>
      <c r="K827" s="4">
        <f t="shared" si="27"/>
        <v>0.42160000000000003</v>
      </c>
    </row>
    <row r="828" spans="1:11" x14ac:dyDescent="0.25">
      <c r="A828" t="str">
        <f>Table1[[#This Row],[Operating System]]&amp;Table1[[#This Row],[Type]]&amp;Table1[[#This Row],[Size]]&amp;Table1[[#This Row],[vCPU]]</f>
        <v>SUSE Linux Enterprise Server UsageStorage Optimizedi3en.3xlarge12</v>
      </c>
      <c r="B828" t="s">
        <v>390</v>
      </c>
      <c r="C828" t="s">
        <v>474</v>
      </c>
      <c r="D828" t="s">
        <v>358</v>
      </c>
      <c r="E828">
        <v>12</v>
      </c>
      <c r="F828" t="s">
        <v>6</v>
      </c>
      <c r="G828" t="s">
        <v>151</v>
      </c>
      <c r="H828" t="s">
        <v>359</v>
      </c>
      <c r="I828" s="2">
        <v>1.506</v>
      </c>
      <c r="J828" s="4">
        <f t="shared" si="26"/>
        <v>0.90359999999999996</v>
      </c>
      <c r="K828" s="4">
        <f t="shared" si="27"/>
        <v>0.60240000000000005</v>
      </c>
    </row>
    <row r="829" spans="1:11" x14ac:dyDescent="0.25">
      <c r="A829" t="str">
        <f>Table1[[#This Row],[Operating System]]&amp;Table1[[#This Row],[Type]]&amp;Table1[[#This Row],[Size]]&amp;Table1[[#This Row],[vCPU]]</f>
        <v>SUSE Linux Enterprise Server UsageStorage Optimizedi3en.6xlarge24</v>
      </c>
      <c r="B829" t="s">
        <v>390</v>
      </c>
      <c r="C829" t="s">
        <v>474</v>
      </c>
      <c r="D829" t="s">
        <v>360</v>
      </c>
      <c r="E829">
        <v>24</v>
      </c>
      <c r="F829" t="s">
        <v>6</v>
      </c>
      <c r="G829" t="s">
        <v>58</v>
      </c>
      <c r="H829" t="s">
        <v>361</v>
      </c>
      <c r="I829" s="2">
        <v>2.8620000000000001</v>
      </c>
      <c r="J829" s="4">
        <f t="shared" si="26"/>
        <v>1.7172000000000001</v>
      </c>
      <c r="K829" s="4">
        <f t="shared" si="27"/>
        <v>1.1448</v>
      </c>
    </row>
    <row r="830" spans="1:11" x14ac:dyDescent="0.25">
      <c r="A830" t="str">
        <f>Table1[[#This Row],[Operating System]]&amp;Table1[[#This Row],[Type]]&amp;Table1[[#This Row],[Size]]&amp;Table1[[#This Row],[vCPU]]</f>
        <v>SUSE Linux Enterprise Server UsageStorage Optimizedi3en.12xlarge48</v>
      </c>
      <c r="B830" t="s">
        <v>390</v>
      </c>
      <c r="C830" t="s">
        <v>474</v>
      </c>
      <c r="D830" t="s">
        <v>362</v>
      </c>
      <c r="E830">
        <v>48</v>
      </c>
      <c r="F830">
        <v>168</v>
      </c>
      <c r="G830" t="s">
        <v>87</v>
      </c>
      <c r="H830" t="s">
        <v>363</v>
      </c>
      <c r="I830" s="2">
        <v>5.5739999999999998</v>
      </c>
      <c r="J830" s="4">
        <f t="shared" si="26"/>
        <v>3.3443999999999998</v>
      </c>
      <c r="K830" s="4">
        <f t="shared" si="27"/>
        <v>2.2296</v>
      </c>
    </row>
    <row r="831" spans="1:11" x14ac:dyDescent="0.25">
      <c r="A831" t="str">
        <f>Table1[[#This Row],[Operating System]]&amp;Table1[[#This Row],[Type]]&amp;Table1[[#This Row],[Size]]&amp;Table1[[#This Row],[vCPU]]</f>
        <v>SUSE Linux Enterprise Server UsageStorage Optimizedi3en.24xlarge96</v>
      </c>
      <c r="B831" t="s">
        <v>390</v>
      </c>
      <c r="C831" t="s">
        <v>474</v>
      </c>
      <c r="D831" t="s">
        <v>364</v>
      </c>
      <c r="E831">
        <v>96</v>
      </c>
      <c r="F831">
        <v>337</v>
      </c>
      <c r="G831" t="s">
        <v>287</v>
      </c>
      <c r="H831" t="s">
        <v>365</v>
      </c>
      <c r="I831" s="2">
        <v>10.997999999999999</v>
      </c>
      <c r="J831" s="4">
        <f t="shared" si="26"/>
        <v>6.5987999999999998</v>
      </c>
      <c r="K831" s="4">
        <f t="shared" si="27"/>
        <v>4.3991999999999996</v>
      </c>
    </row>
    <row r="832" spans="1:11" x14ac:dyDescent="0.25">
      <c r="A832" t="str">
        <f>Table1[[#This Row],[Operating System]]&amp;Table1[[#This Row],[Type]]&amp;Table1[[#This Row],[Size]]&amp;Table1[[#This Row],[vCPU]]</f>
        <v>SUSE Linux Enterprise Server UsageStorage Optimizedi3en.metal96</v>
      </c>
      <c r="B832" t="s">
        <v>390</v>
      </c>
      <c r="C832" t="s">
        <v>474</v>
      </c>
      <c r="D832" t="s">
        <v>366</v>
      </c>
      <c r="E832">
        <v>96</v>
      </c>
      <c r="F832" t="s">
        <v>6</v>
      </c>
      <c r="G832" t="s">
        <v>287</v>
      </c>
      <c r="H832" t="s">
        <v>365</v>
      </c>
      <c r="I832" s="2">
        <v>10.997999999999999</v>
      </c>
      <c r="J832" s="4">
        <f t="shared" si="26"/>
        <v>6.5987999999999998</v>
      </c>
      <c r="K832" s="4">
        <f t="shared" si="27"/>
        <v>4.3991999999999996</v>
      </c>
    </row>
    <row r="833" spans="1:11" x14ac:dyDescent="0.25">
      <c r="A833" t="str">
        <f>Table1[[#This Row],[Operating System]]&amp;Table1[[#This Row],[Type]]&amp;Table1[[#This Row],[Size]]&amp;Table1[[#This Row],[vCPU]]</f>
        <v>SUSE Linux Enterprise Server UsageStorage Optimizedh1.2xlarge8</v>
      </c>
      <c r="B833" t="s">
        <v>390</v>
      </c>
      <c r="C833" t="s">
        <v>474</v>
      </c>
      <c r="D833" t="s">
        <v>367</v>
      </c>
      <c r="E833">
        <v>8</v>
      </c>
      <c r="F833">
        <v>31</v>
      </c>
      <c r="G833" t="s">
        <v>16</v>
      </c>
      <c r="H833" t="s">
        <v>368</v>
      </c>
      <c r="I833" s="2">
        <v>0.56799999999999995</v>
      </c>
      <c r="J833" s="4">
        <f t="shared" si="26"/>
        <v>0.34079999999999994</v>
      </c>
      <c r="K833" s="4">
        <f t="shared" si="27"/>
        <v>0.22719999999999999</v>
      </c>
    </row>
    <row r="834" spans="1:11" x14ac:dyDescent="0.25">
      <c r="A834" t="str">
        <f>Table1[[#This Row],[Operating System]]&amp;Table1[[#This Row],[Type]]&amp;Table1[[#This Row],[Size]]&amp;Table1[[#This Row],[vCPU]]</f>
        <v>SUSE Linux Enterprise Server UsageStorage Optimizedh1.4xlarge16</v>
      </c>
      <c r="B834" t="s">
        <v>390</v>
      </c>
      <c r="C834" t="s">
        <v>474</v>
      </c>
      <c r="D834" t="s">
        <v>369</v>
      </c>
      <c r="E834">
        <v>16</v>
      </c>
      <c r="F834">
        <v>58</v>
      </c>
      <c r="G834" t="s">
        <v>54</v>
      </c>
      <c r="H834" t="s">
        <v>370</v>
      </c>
      <c r="I834" s="2">
        <v>1.036</v>
      </c>
      <c r="J834" s="4">
        <f t="shared" si="26"/>
        <v>0.62160000000000004</v>
      </c>
      <c r="K834" s="4">
        <f t="shared" si="27"/>
        <v>0.41440000000000005</v>
      </c>
    </row>
    <row r="835" spans="1:11" x14ac:dyDescent="0.25">
      <c r="A835" t="str">
        <f>Table1[[#This Row],[Operating System]]&amp;Table1[[#This Row],[Type]]&amp;Table1[[#This Row],[Size]]&amp;Table1[[#This Row],[vCPU]]</f>
        <v>SUSE Linux Enterprise Server UsageStorage Optimizedh1.8xlarge32</v>
      </c>
      <c r="B835" t="s">
        <v>390</v>
      </c>
      <c r="C835" t="s">
        <v>474</v>
      </c>
      <c r="D835" t="s">
        <v>371</v>
      </c>
      <c r="E835">
        <v>32</v>
      </c>
      <c r="F835">
        <v>97</v>
      </c>
      <c r="G835" t="s">
        <v>56</v>
      </c>
      <c r="H835" t="s">
        <v>372</v>
      </c>
      <c r="I835" s="2">
        <v>1.972</v>
      </c>
      <c r="J835" s="4">
        <f t="shared" si="26"/>
        <v>1.1832</v>
      </c>
      <c r="K835" s="4">
        <f t="shared" si="27"/>
        <v>0.78880000000000006</v>
      </c>
    </row>
    <row r="836" spans="1:11" x14ac:dyDescent="0.25">
      <c r="A836" t="str">
        <f>Table1[[#This Row],[Operating System]]&amp;Table1[[#This Row],[Type]]&amp;Table1[[#This Row],[Size]]&amp;Table1[[#This Row],[vCPU]]</f>
        <v>SUSE Linux Enterprise Server UsageStorage Optimizedh1.16xlarge64</v>
      </c>
      <c r="B836" t="s">
        <v>390</v>
      </c>
      <c r="C836" t="s">
        <v>474</v>
      </c>
      <c r="D836" t="s">
        <v>373</v>
      </c>
      <c r="E836">
        <v>64</v>
      </c>
      <c r="F836">
        <v>201</v>
      </c>
      <c r="G836" t="s">
        <v>60</v>
      </c>
      <c r="H836" t="s">
        <v>374</v>
      </c>
      <c r="I836" s="2">
        <v>3.8439999999999999</v>
      </c>
      <c r="J836" s="4">
        <f t="shared" si="26"/>
        <v>2.3064</v>
      </c>
      <c r="K836" s="4">
        <f t="shared" si="27"/>
        <v>1.5376000000000001</v>
      </c>
    </row>
    <row r="837" spans="1:11" x14ac:dyDescent="0.25">
      <c r="A837" t="str">
        <f>Table1[[#This Row],[Operating System]]&amp;Table1[[#This Row],[Type]]&amp;Table1[[#This Row],[Size]]&amp;Table1[[#This Row],[vCPU]]</f>
        <v>SUSE Linux Enterprise Server UsageStorage Optimizedd2.xlarge4</v>
      </c>
      <c r="B837" t="s">
        <v>390</v>
      </c>
      <c r="C837" t="s">
        <v>474</v>
      </c>
      <c r="D837" t="s">
        <v>375</v>
      </c>
      <c r="E837">
        <v>4</v>
      </c>
      <c r="F837">
        <v>14</v>
      </c>
      <c r="G837" t="s">
        <v>242</v>
      </c>
      <c r="H837" t="s">
        <v>376</v>
      </c>
      <c r="I837" s="2">
        <v>0.79</v>
      </c>
      <c r="J837" s="4">
        <f t="shared" si="26"/>
        <v>0.47399999999999998</v>
      </c>
      <c r="K837" s="4">
        <f t="shared" si="27"/>
        <v>0.31600000000000006</v>
      </c>
    </row>
    <row r="838" spans="1:11" x14ac:dyDescent="0.25">
      <c r="A838" t="str">
        <f>Table1[[#This Row],[Operating System]]&amp;Table1[[#This Row],[Type]]&amp;Table1[[#This Row],[Size]]&amp;Table1[[#This Row],[vCPU]]</f>
        <v>SUSE Linux Enterprise Server UsageStorage Optimizedd2.2xlarge8</v>
      </c>
      <c r="B838" t="s">
        <v>390</v>
      </c>
      <c r="C838" t="s">
        <v>474</v>
      </c>
      <c r="D838" t="s">
        <v>377</v>
      </c>
      <c r="E838">
        <v>8</v>
      </c>
      <c r="F838">
        <v>28</v>
      </c>
      <c r="G838" t="s">
        <v>218</v>
      </c>
      <c r="H838" t="s">
        <v>378</v>
      </c>
      <c r="I838" s="2">
        <v>1.48</v>
      </c>
      <c r="J838" s="4">
        <f t="shared" si="26"/>
        <v>0.88800000000000001</v>
      </c>
      <c r="K838" s="4">
        <f t="shared" si="27"/>
        <v>0.59199999999999997</v>
      </c>
    </row>
    <row r="839" spans="1:11" x14ac:dyDescent="0.25">
      <c r="A839" t="str">
        <f>Table1[[#This Row],[Operating System]]&amp;Table1[[#This Row],[Type]]&amp;Table1[[#This Row],[Size]]&amp;Table1[[#This Row],[vCPU]]</f>
        <v>SUSE Linux Enterprise Server UsageStorage Optimizedd2.4xlarge16</v>
      </c>
      <c r="B839" t="s">
        <v>390</v>
      </c>
      <c r="C839" t="s">
        <v>474</v>
      </c>
      <c r="D839" t="s">
        <v>379</v>
      </c>
      <c r="E839">
        <v>16</v>
      </c>
      <c r="F839">
        <v>56</v>
      </c>
      <c r="G839" t="s">
        <v>238</v>
      </c>
      <c r="H839" t="s">
        <v>380</v>
      </c>
      <c r="I839" s="2">
        <v>2.86</v>
      </c>
      <c r="J839" s="4">
        <f t="shared" si="26"/>
        <v>1.716</v>
      </c>
      <c r="K839" s="4">
        <f t="shared" si="27"/>
        <v>1.1439999999999999</v>
      </c>
    </row>
    <row r="840" spans="1:11" x14ac:dyDescent="0.25">
      <c r="A840" t="str">
        <f>Table1[[#This Row],[Operating System]]&amp;Table1[[#This Row],[Type]]&amp;Table1[[#This Row],[Size]]&amp;Table1[[#This Row],[vCPU]]</f>
        <v>SUSE Linux Enterprise Server UsageStorage Optimizedd2.8xlarge36</v>
      </c>
      <c r="B840" t="s">
        <v>390</v>
      </c>
      <c r="C840" t="s">
        <v>474</v>
      </c>
      <c r="D840" t="s">
        <v>381</v>
      </c>
      <c r="E840">
        <v>36</v>
      </c>
      <c r="F840">
        <v>116</v>
      </c>
      <c r="G840" t="s">
        <v>220</v>
      </c>
      <c r="H840" t="s">
        <v>382</v>
      </c>
      <c r="I840" s="2">
        <v>5.62</v>
      </c>
      <c r="J840" s="4">
        <f t="shared" si="26"/>
        <v>3.3719999999999999</v>
      </c>
      <c r="K840" s="4">
        <f t="shared" si="27"/>
        <v>2.2480000000000002</v>
      </c>
    </row>
    <row r="841" spans="1:11" x14ac:dyDescent="0.25">
      <c r="A841" t="str">
        <f>Table1[[#This Row],[Operating System]]&amp;Table1[[#This Row],[Type]]&amp;Table1[[#This Row],[Size]]&amp;Table1[[#This Row],[vCPU]]</f>
        <v>SUSE Linux Enterprise Server UsageMachine Learning ASIC Instancesinf1.xlarge4</v>
      </c>
      <c r="B841" t="s">
        <v>390</v>
      </c>
      <c r="C841" t="s">
        <v>383</v>
      </c>
      <c r="D841" t="s">
        <v>384</v>
      </c>
      <c r="E841">
        <v>4</v>
      </c>
      <c r="F841" t="s">
        <v>6</v>
      </c>
      <c r="G841" t="s">
        <v>12</v>
      </c>
      <c r="H841" t="s">
        <v>8</v>
      </c>
      <c r="I841" s="2">
        <v>0.49299999999999999</v>
      </c>
      <c r="J841" s="4">
        <f t="shared" si="26"/>
        <v>0.29580000000000001</v>
      </c>
      <c r="K841" s="4">
        <f t="shared" si="27"/>
        <v>0.19720000000000001</v>
      </c>
    </row>
    <row r="842" spans="1:11" x14ac:dyDescent="0.25">
      <c r="A842" t="str">
        <f>Table1[[#This Row],[Operating System]]&amp;Table1[[#This Row],[Type]]&amp;Table1[[#This Row],[Size]]&amp;Table1[[#This Row],[vCPU]]</f>
        <v>SUSE Linux Enterprise Server UsageMachine Learning ASIC Instancesinf1.2xlarge8</v>
      </c>
      <c r="B842" t="s">
        <v>390</v>
      </c>
      <c r="C842" t="s">
        <v>383</v>
      </c>
      <c r="D842" t="s">
        <v>385</v>
      </c>
      <c r="E842">
        <v>8</v>
      </c>
      <c r="F842" t="s">
        <v>6</v>
      </c>
      <c r="G842" t="s">
        <v>14</v>
      </c>
      <c r="H842" t="s">
        <v>8</v>
      </c>
      <c r="I842" s="2">
        <v>0.73399999999999999</v>
      </c>
      <c r="J842" s="4">
        <f t="shared" si="26"/>
        <v>0.44039999999999996</v>
      </c>
      <c r="K842" s="4">
        <f t="shared" si="27"/>
        <v>0.29360000000000003</v>
      </c>
    </row>
    <row r="843" spans="1:11" x14ac:dyDescent="0.25">
      <c r="A843" t="str">
        <f>Table1[[#This Row],[Operating System]]&amp;Table1[[#This Row],[Type]]&amp;Table1[[#This Row],[Size]]&amp;Table1[[#This Row],[vCPU]]</f>
        <v>SUSE Linux Enterprise Server UsageMachine Learning ASIC Instancesinf1.6xlarge24</v>
      </c>
      <c r="B843" t="s">
        <v>390</v>
      </c>
      <c r="C843" t="s">
        <v>383</v>
      </c>
      <c r="D843" t="s">
        <v>386</v>
      </c>
      <c r="E843">
        <v>24</v>
      </c>
      <c r="F843" t="s">
        <v>6</v>
      </c>
      <c r="G843" t="s">
        <v>387</v>
      </c>
      <c r="H843" t="s">
        <v>8</v>
      </c>
      <c r="I843" s="2">
        <v>2.0539999999999998</v>
      </c>
      <c r="J843" s="4">
        <f t="shared" si="26"/>
        <v>1.2323999999999999</v>
      </c>
      <c r="K843" s="4">
        <f t="shared" si="27"/>
        <v>0.8216</v>
      </c>
    </row>
    <row r="844" spans="1:11" x14ac:dyDescent="0.25">
      <c r="A844" t="str">
        <f>Table1[[#This Row],[Operating System]]&amp;Table1[[#This Row],[Type]]&amp;Table1[[#This Row],[Size]]&amp;Table1[[#This Row],[vCPU]]</f>
        <v>SUSE Linux Enterprise Server UsageMachine Learning ASIC Instancesinf1.24xlarge96</v>
      </c>
      <c r="B844" t="s">
        <v>390</v>
      </c>
      <c r="C844" t="s">
        <v>383</v>
      </c>
      <c r="D844" t="s">
        <v>388</v>
      </c>
      <c r="E844">
        <v>96</v>
      </c>
      <c r="F844" t="s">
        <v>6</v>
      </c>
      <c r="G844" t="s">
        <v>58</v>
      </c>
      <c r="H844" t="s">
        <v>8</v>
      </c>
      <c r="I844" s="2">
        <v>7.7649999999999997</v>
      </c>
      <c r="J844" s="4">
        <f t="shared" si="26"/>
        <v>4.6589999999999998</v>
      </c>
      <c r="K844" s="4">
        <f t="shared" si="27"/>
        <v>3.1059999999999999</v>
      </c>
    </row>
    <row r="845" spans="1:11" x14ac:dyDescent="0.25">
      <c r="A845" t="str">
        <f>Table1[[#This Row],[Operating System]]&amp;Table1[[#This Row],[Type]]&amp;Table1[[#This Row],[Size]]&amp;Table1[[#This Row],[vCPU]]</f>
        <v>Windows UsageMachine Learning ASIC Instancest3.nano2</v>
      </c>
      <c r="B845" t="s">
        <v>391</v>
      </c>
      <c r="C845" t="s">
        <v>383</v>
      </c>
      <c r="D845" t="s">
        <v>27</v>
      </c>
      <c r="E845">
        <v>2</v>
      </c>
      <c r="F845" t="s">
        <v>28</v>
      </c>
      <c r="G845" t="s">
        <v>19</v>
      </c>
      <c r="H845" t="s">
        <v>8</v>
      </c>
      <c r="I845" s="2">
        <v>9.7999999999999997E-3</v>
      </c>
      <c r="J845" s="4">
        <f t="shared" si="26"/>
        <v>5.8799999999999998E-3</v>
      </c>
      <c r="K845" s="4">
        <f t="shared" si="27"/>
        <v>3.9199999999999999E-3</v>
      </c>
    </row>
    <row r="846" spans="1:11" x14ac:dyDescent="0.25">
      <c r="A846" t="str">
        <f>Table1[[#This Row],[Operating System]]&amp;Table1[[#This Row],[Type]]&amp;Table1[[#This Row],[Size]]&amp;Table1[[#This Row],[vCPU]]</f>
        <v>Windows UsageMachine Learning ASIC Instancest3.micro2</v>
      </c>
      <c r="B846" t="s">
        <v>391</v>
      </c>
      <c r="C846" t="s">
        <v>383</v>
      </c>
      <c r="D846" t="s">
        <v>29</v>
      </c>
      <c r="E846">
        <v>2</v>
      </c>
      <c r="F846" t="s">
        <v>28</v>
      </c>
      <c r="G846" t="s">
        <v>21</v>
      </c>
      <c r="H846" t="s">
        <v>8</v>
      </c>
      <c r="I846" s="2">
        <v>1.9599999999999999E-2</v>
      </c>
      <c r="J846" s="4">
        <f t="shared" si="26"/>
        <v>1.176E-2</v>
      </c>
      <c r="K846" s="4">
        <f t="shared" si="27"/>
        <v>7.8399999999999997E-3</v>
      </c>
    </row>
    <row r="847" spans="1:11" x14ac:dyDescent="0.25">
      <c r="A847" t="str">
        <f>Table1[[#This Row],[Operating System]]&amp;Table1[[#This Row],[Type]]&amp;Table1[[#This Row],[Size]]&amp;Table1[[#This Row],[vCPU]]</f>
        <v>Windows UsageMachine Learning ASIC Instancest3.small2</v>
      </c>
      <c r="B847" t="s">
        <v>391</v>
      </c>
      <c r="C847" t="s">
        <v>383</v>
      </c>
      <c r="D847" t="s">
        <v>30</v>
      </c>
      <c r="E847">
        <v>2</v>
      </c>
      <c r="F847" t="s">
        <v>28</v>
      </c>
      <c r="G847" t="s">
        <v>7</v>
      </c>
      <c r="H847" t="s">
        <v>8</v>
      </c>
      <c r="I847" s="2">
        <v>3.9199999999999999E-2</v>
      </c>
      <c r="J847" s="4">
        <f t="shared" si="26"/>
        <v>2.3519999999999999E-2</v>
      </c>
      <c r="K847" s="4">
        <f t="shared" si="27"/>
        <v>1.5679999999999999E-2</v>
      </c>
    </row>
    <row r="848" spans="1:11" x14ac:dyDescent="0.25">
      <c r="A848" t="str">
        <f>Table1[[#This Row],[Operating System]]&amp;Table1[[#This Row],[Type]]&amp;Table1[[#This Row],[Size]]&amp;Table1[[#This Row],[vCPU]]</f>
        <v>Windows UsageMachine Learning ASIC Instancest3.medium2</v>
      </c>
      <c r="B848" t="s">
        <v>391</v>
      </c>
      <c r="C848" t="s">
        <v>383</v>
      </c>
      <c r="D848" t="s">
        <v>31</v>
      </c>
      <c r="E848">
        <v>2</v>
      </c>
      <c r="F848" t="s">
        <v>28</v>
      </c>
      <c r="G848" t="s">
        <v>10</v>
      </c>
      <c r="H848" t="s">
        <v>8</v>
      </c>
      <c r="I848" s="2">
        <v>0.06</v>
      </c>
      <c r="J848" s="4">
        <f t="shared" si="26"/>
        <v>3.5999999999999997E-2</v>
      </c>
      <c r="K848" s="4">
        <f t="shared" si="27"/>
        <v>2.4E-2</v>
      </c>
    </row>
    <row r="849" spans="1:11" x14ac:dyDescent="0.25">
      <c r="A849" t="str">
        <f>Table1[[#This Row],[Operating System]]&amp;Table1[[#This Row],[Type]]&amp;Table1[[#This Row],[Size]]&amp;Table1[[#This Row],[vCPU]]</f>
        <v>Windows UsageMachine Learning ASIC Instancest3.large2</v>
      </c>
      <c r="B849" t="s">
        <v>391</v>
      </c>
      <c r="C849" t="s">
        <v>383</v>
      </c>
      <c r="D849" t="s">
        <v>32</v>
      </c>
      <c r="E849">
        <v>2</v>
      </c>
      <c r="F849" t="s">
        <v>28</v>
      </c>
      <c r="G849" t="s">
        <v>12</v>
      </c>
      <c r="H849" t="s">
        <v>8</v>
      </c>
      <c r="I849" s="2">
        <v>0.1108</v>
      </c>
      <c r="J849" s="4">
        <f t="shared" si="26"/>
        <v>6.6479999999999997E-2</v>
      </c>
      <c r="K849" s="4">
        <f t="shared" si="27"/>
        <v>4.4319999999999998E-2</v>
      </c>
    </row>
    <row r="850" spans="1:11" x14ac:dyDescent="0.25">
      <c r="A850" t="str">
        <f>Table1[[#This Row],[Operating System]]&amp;Table1[[#This Row],[Type]]&amp;Table1[[#This Row],[Size]]&amp;Table1[[#This Row],[vCPU]]</f>
        <v>Windows UsageMachine Learning ASIC Instancest3.xlarge4</v>
      </c>
      <c r="B850" t="s">
        <v>391</v>
      </c>
      <c r="C850" t="s">
        <v>383</v>
      </c>
      <c r="D850" t="s">
        <v>33</v>
      </c>
      <c r="E850">
        <v>4</v>
      </c>
      <c r="F850" t="s">
        <v>28</v>
      </c>
      <c r="G850" t="s">
        <v>14</v>
      </c>
      <c r="H850" t="s">
        <v>8</v>
      </c>
      <c r="I850" s="2">
        <v>0.24</v>
      </c>
      <c r="J850" s="4">
        <f t="shared" si="26"/>
        <v>0.14399999999999999</v>
      </c>
      <c r="K850" s="4">
        <f t="shared" si="27"/>
        <v>9.6000000000000002E-2</v>
      </c>
    </row>
    <row r="851" spans="1:11" x14ac:dyDescent="0.25">
      <c r="A851" t="str">
        <f>Table1[[#This Row],[Operating System]]&amp;Table1[[#This Row],[Type]]&amp;Table1[[#This Row],[Size]]&amp;Table1[[#This Row],[vCPU]]</f>
        <v>Windows UsageMachine Learning ASIC Instancest3.2xlarge8</v>
      </c>
      <c r="B851" t="s">
        <v>391</v>
      </c>
      <c r="C851" t="s">
        <v>383</v>
      </c>
      <c r="D851" t="s">
        <v>34</v>
      </c>
      <c r="E851">
        <v>8</v>
      </c>
      <c r="F851" t="s">
        <v>28</v>
      </c>
      <c r="G851" t="s">
        <v>16</v>
      </c>
      <c r="H851" t="s">
        <v>8</v>
      </c>
      <c r="I851" s="2">
        <v>0.48</v>
      </c>
      <c r="J851" s="4">
        <f t="shared" si="26"/>
        <v>0.28799999999999998</v>
      </c>
      <c r="K851" s="4">
        <f t="shared" si="27"/>
        <v>0.192</v>
      </c>
    </row>
    <row r="852" spans="1:11" x14ac:dyDescent="0.25">
      <c r="A852" t="str">
        <f>Table1[[#This Row],[Operating System]]&amp;Table1[[#This Row],[Type]]&amp;Table1[[#This Row],[Size]]&amp;Table1[[#This Row],[vCPU]]</f>
        <v>Windows UsageMachine Learning ASIC Instancest3a.nano2</v>
      </c>
      <c r="B852" t="s">
        <v>391</v>
      </c>
      <c r="C852" t="s">
        <v>383</v>
      </c>
      <c r="D852" t="s">
        <v>35</v>
      </c>
      <c r="E852">
        <v>2</v>
      </c>
      <c r="F852" t="s">
        <v>28</v>
      </c>
      <c r="G852" t="s">
        <v>19</v>
      </c>
      <c r="H852" t="s">
        <v>8</v>
      </c>
      <c r="I852" s="2">
        <v>9.2999999999999992E-3</v>
      </c>
      <c r="J852" s="4">
        <f t="shared" si="26"/>
        <v>5.579999999999999E-3</v>
      </c>
      <c r="K852" s="4">
        <f t="shared" si="27"/>
        <v>3.7199999999999998E-3</v>
      </c>
    </row>
    <row r="853" spans="1:11" x14ac:dyDescent="0.25">
      <c r="A853" t="str">
        <f>Table1[[#This Row],[Operating System]]&amp;Table1[[#This Row],[Type]]&amp;Table1[[#This Row],[Size]]&amp;Table1[[#This Row],[vCPU]]</f>
        <v>Windows UsageMachine Learning ASIC Instancest3a.micro2</v>
      </c>
      <c r="B853" t="s">
        <v>391</v>
      </c>
      <c r="C853" t="s">
        <v>383</v>
      </c>
      <c r="D853" t="s">
        <v>36</v>
      </c>
      <c r="E853">
        <v>2</v>
      </c>
      <c r="F853" t="s">
        <v>28</v>
      </c>
      <c r="G853" t="s">
        <v>21</v>
      </c>
      <c r="H853" t="s">
        <v>8</v>
      </c>
      <c r="I853" s="2">
        <v>1.8599999999999998E-2</v>
      </c>
      <c r="J853" s="4">
        <f t="shared" si="26"/>
        <v>1.1159999999999998E-2</v>
      </c>
      <c r="K853" s="4">
        <f t="shared" si="27"/>
        <v>7.4399999999999996E-3</v>
      </c>
    </row>
    <row r="854" spans="1:11" x14ac:dyDescent="0.25">
      <c r="A854" t="str">
        <f>Table1[[#This Row],[Operating System]]&amp;Table1[[#This Row],[Type]]&amp;Table1[[#This Row],[Size]]&amp;Table1[[#This Row],[vCPU]]</f>
        <v>Windows UsageMachine Learning ASIC Instancest3a.small2</v>
      </c>
      <c r="B854" t="s">
        <v>391</v>
      </c>
      <c r="C854" t="s">
        <v>383</v>
      </c>
      <c r="D854" t="s">
        <v>37</v>
      </c>
      <c r="E854">
        <v>2</v>
      </c>
      <c r="F854" t="s">
        <v>28</v>
      </c>
      <c r="G854" t="s">
        <v>7</v>
      </c>
      <c r="H854" t="s">
        <v>8</v>
      </c>
      <c r="I854" s="2">
        <v>3.7199999999999997E-2</v>
      </c>
      <c r="J854" s="4">
        <f t="shared" si="26"/>
        <v>2.2319999999999996E-2</v>
      </c>
      <c r="K854" s="4">
        <f t="shared" si="27"/>
        <v>1.4879999999999999E-2</v>
      </c>
    </row>
    <row r="855" spans="1:11" x14ac:dyDescent="0.25">
      <c r="A855" t="str">
        <f>Table1[[#This Row],[Operating System]]&amp;Table1[[#This Row],[Type]]&amp;Table1[[#This Row],[Size]]&amp;Table1[[#This Row],[vCPU]]</f>
        <v>Windows UsageMachine Learning ASIC Instancest3a.medium2</v>
      </c>
      <c r="B855" t="s">
        <v>391</v>
      </c>
      <c r="C855" t="s">
        <v>383</v>
      </c>
      <c r="D855" t="s">
        <v>38</v>
      </c>
      <c r="E855">
        <v>2</v>
      </c>
      <c r="F855" t="s">
        <v>28</v>
      </c>
      <c r="G855" t="s">
        <v>10</v>
      </c>
      <c r="H855" t="s">
        <v>8</v>
      </c>
      <c r="I855" s="2">
        <v>5.6000000000000001E-2</v>
      </c>
      <c r="J855" s="4">
        <f t="shared" si="26"/>
        <v>3.3599999999999998E-2</v>
      </c>
      <c r="K855" s="4">
        <f t="shared" si="27"/>
        <v>2.2400000000000003E-2</v>
      </c>
    </row>
    <row r="856" spans="1:11" x14ac:dyDescent="0.25">
      <c r="A856" t="str">
        <f>Table1[[#This Row],[Operating System]]&amp;Table1[[#This Row],[Type]]&amp;Table1[[#This Row],[Size]]&amp;Table1[[#This Row],[vCPU]]</f>
        <v>Windows UsageMachine Learning ASIC Instancest3a.large2</v>
      </c>
      <c r="B856" t="s">
        <v>391</v>
      </c>
      <c r="C856" t="s">
        <v>383</v>
      </c>
      <c r="D856" t="s">
        <v>39</v>
      </c>
      <c r="E856">
        <v>2</v>
      </c>
      <c r="F856" t="s">
        <v>28</v>
      </c>
      <c r="G856" t="s">
        <v>12</v>
      </c>
      <c r="H856" t="s">
        <v>8</v>
      </c>
      <c r="I856" s="2">
        <v>0.1028</v>
      </c>
      <c r="J856" s="4">
        <f t="shared" si="26"/>
        <v>6.1679999999999999E-2</v>
      </c>
      <c r="K856" s="4">
        <f t="shared" si="27"/>
        <v>4.1120000000000004E-2</v>
      </c>
    </row>
    <row r="857" spans="1:11" x14ac:dyDescent="0.25">
      <c r="A857" t="str">
        <f>Table1[[#This Row],[Operating System]]&amp;Table1[[#This Row],[Type]]&amp;Table1[[#This Row],[Size]]&amp;Table1[[#This Row],[vCPU]]</f>
        <v>Windows UsageMachine Learning ASIC Instancest3a.xlarge4</v>
      </c>
      <c r="B857" t="s">
        <v>391</v>
      </c>
      <c r="C857" t="s">
        <v>383</v>
      </c>
      <c r="D857" t="s">
        <v>40</v>
      </c>
      <c r="E857">
        <v>4</v>
      </c>
      <c r="F857" t="s">
        <v>28</v>
      </c>
      <c r="G857" t="s">
        <v>14</v>
      </c>
      <c r="H857" t="s">
        <v>8</v>
      </c>
      <c r="I857" s="2">
        <v>0.224</v>
      </c>
      <c r="J857" s="4">
        <f t="shared" si="26"/>
        <v>0.13439999999999999</v>
      </c>
      <c r="K857" s="4">
        <f t="shared" si="27"/>
        <v>8.9600000000000013E-2</v>
      </c>
    </row>
    <row r="858" spans="1:11" x14ac:dyDescent="0.25">
      <c r="A858" t="str">
        <f>Table1[[#This Row],[Operating System]]&amp;Table1[[#This Row],[Type]]&amp;Table1[[#This Row],[Size]]&amp;Table1[[#This Row],[vCPU]]</f>
        <v>Windows UsageMachine Learning ASIC Instancest3a.2xlarge8</v>
      </c>
      <c r="B858" t="s">
        <v>391</v>
      </c>
      <c r="C858" t="s">
        <v>383</v>
      </c>
      <c r="D858" t="s">
        <v>41</v>
      </c>
      <c r="E858">
        <v>8</v>
      </c>
      <c r="F858" t="s">
        <v>28</v>
      </c>
      <c r="G858" t="s">
        <v>16</v>
      </c>
      <c r="H858" t="s">
        <v>8</v>
      </c>
      <c r="I858" s="2">
        <v>0.44800000000000001</v>
      </c>
      <c r="J858" s="4">
        <f t="shared" si="26"/>
        <v>0.26879999999999998</v>
      </c>
      <c r="K858" s="4">
        <f t="shared" si="27"/>
        <v>0.17920000000000003</v>
      </c>
    </row>
    <row r="859" spans="1:11" x14ac:dyDescent="0.25">
      <c r="A859" t="str">
        <f>Table1[[#This Row],[Operating System]]&amp;Table1[[#This Row],[Type]]&amp;Table1[[#This Row],[Size]]&amp;Table1[[#This Row],[vCPU]]</f>
        <v>Windows UsageMachine Learning ASIC Instancest2.nano1</v>
      </c>
      <c r="B859" t="s">
        <v>391</v>
      </c>
      <c r="C859" t="s">
        <v>383</v>
      </c>
      <c r="D859" t="s">
        <v>42</v>
      </c>
      <c r="E859">
        <v>1</v>
      </c>
      <c r="F859" t="s">
        <v>28</v>
      </c>
      <c r="G859" t="s">
        <v>19</v>
      </c>
      <c r="H859" t="s">
        <v>8</v>
      </c>
      <c r="I859" s="2">
        <v>8.0999999999999996E-3</v>
      </c>
      <c r="J859" s="4">
        <f t="shared" si="26"/>
        <v>4.8599999999999997E-3</v>
      </c>
      <c r="K859" s="4">
        <f t="shared" si="27"/>
        <v>3.2399999999999998E-3</v>
      </c>
    </row>
    <row r="860" spans="1:11" x14ac:dyDescent="0.25">
      <c r="A860" t="str">
        <f>Table1[[#This Row],[Operating System]]&amp;Table1[[#This Row],[Type]]&amp;Table1[[#This Row],[Size]]&amp;Table1[[#This Row],[vCPU]]</f>
        <v>Windows UsageMachine Learning ASIC Instancest2.micro1</v>
      </c>
      <c r="B860" t="s">
        <v>391</v>
      </c>
      <c r="C860" t="s">
        <v>383</v>
      </c>
      <c r="D860" t="s">
        <v>43</v>
      </c>
      <c r="E860">
        <v>1</v>
      </c>
      <c r="F860" t="s">
        <v>28</v>
      </c>
      <c r="G860" t="s">
        <v>21</v>
      </c>
      <c r="H860" t="s">
        <v>8</v>
      </c>
      <c r="I860" s="2">
        <v>1.6199999999999999E-2</v>
      </c>
      <c r="J860" s="4">
        <f t="shared" si="26"/>
        <v>9.7199999999999995E-3</v>
      </c>
      <c r="K860" s="4">
        <f t="shared" si="27"/>
        <v>6.4799999999999996E-3</v>
      </c>
    </row>
    <row r="861" spans="1:11" x14ac:dyDescent="0.25">
      <c r="A861" t="str">
        <f>Table1[[#This Row],[Operating System]]&amp;Table1[[#This Row],[Type]]&amp;Table1[[#This Row],[Size]]&amp;Table1[[#This Row],[vCPU]]</f>
        <v>Windows UsageMachine Learning ASIC Instancest2.small1</v>
      </c>
      <c r="B861" t="s">
        <v>391</v>
      </c>
      <c r="C861" t="s">
        <v>383</v>
      </c>
      <c r="D861" t="s">
        <v>44</v>
      </c>
      <c r="E861">
        <v>1</v>
      </c>
      <c r="F861" t="s">
        <v>28</v>
      </c>
      <c r="G861" t="s">
        <v>7</v>
      </c>
      <c r="H861" t="s">
        <v>8</v>
      </c>
      <c r="I861" s="2">
        <v>3.2000000000000001E-2</v>
      </c>
      <c r="J861" s="4">
        <f t="shared" si="26"/>
        <v>1.9199999999999998E-2</v>
      </c>
      <c r="K861" s="4">
        <f t="shared" si="27"/>
        <v>1.2800000000000001E-2</v>
      </c>
    </row>
    <row r="862" spans="1:11" x14ac:dyDescent="0.25">
      <c r="A862" t="str">
        <f>Table1[[#This Row],[Operating System]]&amp;Table1[[#This Row],[Type]]&amp;Table1[[#This Row],[Size]]&amp;Table1[[#This Row],[vCPU]]</f>
        <v>Windows UsageMachine Learning ASIC Instancest2.medium2</v>
      </c>
      <c r="B862" t="s">
        <v>391</v>
      </c>
      <c r="C862" t="s">
        <v>383</v>
      </c>
      <c r="D862" t="s">
        <v>45</v>
      </c>
      <c r="E862">
        <v>2</v>
      </c>
      <c r="F862" t="s">
        <v>28</v>
      </c>
      <c r="G862" t="s">
        <v>10</v>
      </c>
      <c r="H862" t="s">
        <v>8</v>
      </c>
      <c r="I862" s="2">
        <v>6.4399999999999999E-2</v>
      </c>
      <c r="J862" s="4">
        <f t="shared" si="26"/>
        <v>3.8640000000000001E-2</v>
      </c>
      <c r="K862" s="4">
        <f t="shared" si="27"/>
        <v>2.5760000000000002E-2</v>
      </c>
    </row>
    <row r="863" spans="1:11" x14ac:dyDescent="0.25">
      <c r="A863" t="str">
        <f>Table1[[#This Row],[Operating System]]&amp;Table1[[#This Row],[Type]]&amp;Table1[[#This Row],[Size]]&amp;Table1[[#This Row],[vCPU]]</f>
        <v>Windows UsageMachine Learning ASIC Instancest2.large2</v>
      </c>
      <c r="B863" t="s">
        <v>391</v>
      </c>
      <c r="C863" t="s">
        <v>383</v>
      </c>
      <c r="D863" t="s">
        <v>46</v>
      </c>
      <c r="E863">
        <v>2</v>
      </c>
      <c r="F863" t="s">
        <v>28</v>
      </c>
      <c r="G863" t="s">
        <v>12</v>
      </c>
      <c r="H863" t="s">
        <v>8</v>
      </c>
      <c r="I863" s="2">
        <v>0.1208</v>
      </c>
      <c r="J863" s="4">
        <f t="shared" si="26"/>
        <v>7.2480000000000003E-2</v>
      </c>
      <c r="K863" s="4">
        <f t="shared" si="27"/>
        <v>4.8320000000000002E-2</v>
      </c>
    </row>
    <row r="864" spans="1:11" x14ac:dyDescent="0.25">
      <c r="A864" t="str">
        <f>Table1[[#This Row],[Operating System]]&amp;Table1[[#This Row],[Type]]&amp;Table1[[#This Row],[Size]]&amp;Table1[[#This Row],[vCPU]]</f>
        <v>Windows UsageMachine Learning ASIC Instancest2.xlarge4</v>
      </c>
      <c r="B864" t="s">
        <v>391</v>
      </c>
      <c r="C864" t="s">
        <v>383</v>
      </c>
      <c r="D864" t="s">
        <v>47</v>
      </c>
      <c r="E864">
        <v>4</v>
      </c>
      <c r="F864" t="s">
        <v>28</v>
      </c>
      <c r="G864" t="s">
        <v>14</v>
      </c>
      <c r="H864" t="s">
        <v>8</v>
      </c>
      <c r="I864" s="2">
        <v>0.2266</v>
      </c>
      <c r="J864" s="4">
        <f t="shared" si="26"/>
        <v>0.13596</v>
      </c>
      <c r="K864" s="4">
        <f t="shared" si="27"/>
        <v>9.0639999999999998E-2</v>
      </c>
    </row>
    <row r="865" spans="1:11" x14ac:dyDescent="0.25">
      <c r="A865" t="str">
        <f>Table1[[#This Row],[Operating System]]&amp;Table1[[#This Row],[Type]]&amp;Table1[[#This Row],[Size]]&amp;Table1[[#This Row],[vCPU]]</f>
        <v>Windows UsageMachine Learning ASIC Instancest2.2xlarge8</v>
      </c>
      <c r="B865" t="s">
        <v>391</v>
      </c>
      <c r="C865" t="s">
        <v>383</v>
      </c>
      <c r="D865" t="s">
        <v>48</v>
      </c>
      <c r="E865">
        <v>8</v>
      </c>
      <c r="F865" t="s">
        <v>28</v>
      </c>
      <c r="G865" t="s">
        <v>16</v>
      </c>
      <c r="H865" t="s">
        <v>8</v>
      </c>
      <c r="I865" s="2">
        <v>0.43319999999999997</v>
      </c>
      <c r="J865" s="4">
        <f t="shared" si="26"/>
        <v>0.25991999999999998</v>
      </c>
      <c r="K865" s="4">
        <f t="shared" si="27"/>
        <v>0.17327999999999999</v>
      </c>
    </row>
    <row r="866" spans="1:11" x14ac:dyDescent="0.25">
      <c r="A866" t="str">
        <f>Table1[[#This Row],[Operating System]]&amp;Table1[[#This Row],[Type]]&amp;Table1[[#This Row],[Size]]&amp;Table1[[#This Row],[vCPU]]</f>
        <v>Windows UsageMachine Learning ASIC Instancesm5.large2</v>
      </c>
      <c r="B866" t="s">
        <v>391</v>
      </c>
      <c r="C866" t="s">
        <v>383</v>
      </c>
      <c r="D866" t="s">
        <v>79</v>
      </c>
      <c r="E866">
        <v>2</v>
      </c>
      <c r="F866">
        <v>10</v>
      </c>
      <c r="G866" t="s">
        <v>12</v>
      </c>
      <c r="H866" t="s">
        <v>8</v>
      </c>
      <c r="I866" s="2">
        <v>0.188</v>
      </c>
      <c r="J866" s="4">
        <f t="shared" si="26"/>
        <v>0.1128</v>
      </c>
      <c r="K866" s="4">
        <f t="shared" si="27"/>
        <v>7.5200000000000003E-2</v>
      </c>
    </row>
    <row r="867" spans="1:11" x14ac:dyDescent="0.25">
      <c r="A867" t="str">
        <f>Table1[[#This Row],[Operating System]]&amp;Table1[[#This Row],[Type]]&amp;Table1[[#This Row],[Size]]&amp;Table1[[#This Row],[vCPU]]</f>
        <v>Windows UsageMachine Learning ASIC Instancesm5.xlarge4</v>
      </c>
      <c r="B867" t="s">
        <v>391</v>
      </c>
      <c r="C867" t="s">
        <v>383</v>
      </c>
      <c r="D867" t="s">
        <v>80</v>
      </c>
      <c r="E867">
        <v>4</v>
      </c>
      <c r="F867">
        <v>16</v>
      </c>
      <c r="G867" t="s">
        <v>14</v>
      </c>
      <c r="H867" t="s">
        <v>8</v>
      </c>
      <c r="I867" s="2">
        <v>0.376</v>
      </c>
      <c r="J867" s="4">
        <f t="shared" si="26"/>
        <v>0.22559999999999999</v>
      </c>
      <c r="K867" s="4">
        <f t="shared" si="27"/>
        <v>0.15040000000000001</v>
      </c>
    </row>
    <row r="868" spans="1:11" x14ac:dyDescent="0.25">
      <c r="A868" t="str">
        <f>Table1[[#This Row],[Operating System]]&amp;Table1[[#This Row],[Type]]&amp;Table1[[#This Row],[Size]]&amp;Table1[[#This Row],[vCPU]]</f>
        <v>Windows UsageMachine Learning ASIC Instancesm5.2xlarge8</v>
      </c>
      <c r="B868" t="s">
        <v>391</v>
      </c>
      <c r="C868" t="s">
        <v>383</v>
      </c>
      <c r="D868" t="s">
        <v>81</v>
      </c>
      <c r="E868">
        <v>8</v>
      </c>
      <c r="F868">
        <v>37</v>
      </c>
      <c r="G868" t="s">
        <v>16</v>
      </c>
      <c r="H868" t="s">
        <v>8</v>
      </c>
      <c r="I868" s="2">
        <v>0.752</v>
      </c>
      <c r="J868" s="4">
        <f t="shared" si="26"/>
        <v>0.45119999999999999</v>
      </c>
      <c r="K868" s="4">
        <f t="shared" si="27"/>
        <v>0.30080000000000001</v>
      </c>
    </row>
    <row r="869" spans="1:11" x14ac:dyDescent="0.25">
      <c r="A869" t="str">
        <f>Table1[[#This Row],[Operating System]]&amp;Table1[[#This Row],[Type]]&amp;Table1[[#This Row],[Size]]&amp;Table1[[#This Row],[vCPU]]</f>
        <v>Windows UsageMachine Learning ASIC Instancesm5.4xlarge16</v>
      </c>
      <c r="B869" t="s">
        <v>391</v>
      </c>
      <c r="C869" t="s">
        <v>383</v>
      </c>
      <c r="D869" t="s">
        <v>82</v>
      </c>
      <c r="E869">
        <v>16</v>
      </c>
      <c r="F869">
        <v>70</v>
      </c>
      <c r="G869" t="s">
        <v>54</v>
      </c>
      <c r="H869" t="s">
        <v>8</v>
      </c>
      <c r="I869" s="2">
        <v>1.504</v>
      </c>
      <c r="J869" s="4">
        <f t="shared" si="26"/>
        <v>0.90239999999999998</v>
      </c>
      <c r="K869" s="4">
        <f t="shared" si="27"/>
        <v>0.60160000000000002</v>
      </c>
    </row>
    <row r="870" spans="1:11" x14ac:dyDescent="0.25">
      <c r="A870" t="str">
        <f>Table1[[#This Row],[Operating System]]&amp;Table1[[#This Row],[Type]]&amp;Table1[[#This Row],[Size]]&amp;Table1[[#This Row],[vCPU]]</f>
        <v>Windows UsageMachine Learning ASIC Instancesm5.8xlarge32</v>
      </c>
      <c r="B870" t="s">
        <v>391</v>
      </c>
      <c r="C870" t="s">
        <v>383</v>
      </c>
      <c r="D870" t="s">
        <v>83</v>
      </c>
      <c r="E870">
        <v>32</v>
      </c>
      <c r="F870">
        <v>128</v>
      </c>
      <c r="G870" t="s">
        <v>56</v>
      </c>
      <c r="H870" t="s">
        <v>8</v>
      </c>
      <c r="I870" s="2">
        <v>3.008</v>
      </c>
      <c r="J870" s="4">
        <f t="shared" si="26"/>
        <v>1.8048</v>
      </c>
      <c r="K870" s="4">
        <f t="shared" si="27"/>
        <v>1.2032</v>
      </c>
    </row>
    <row r="871" spans="1:11" x14ac:dyDescent="0.25">
      <c r="A871" t="str">
        <f>Table1[[#This Row],[Operating System]]&amp;Table1[[#This Row],[Type]]&amp;Table1[[#This Row],[Size]]&amp;Table1[[#This Row],[vCPU]]</f>
        <v>Windows UsageMachine Learning ASIC Instancesm5.12xlarge48</v>
      </c>
      <c r="B871" t="s">
        <v>391</v>
      </c>
      <c r="C871" t="s">
        <v>383</v>
      </c>
      <c r="D871" t="s">
        <v>84</v>
      </c>
      <c r="E871">
        <v>48</v>
      </c>
      <c r="F871">
        <v>168</v>
      </c>
      <c r="G871" t="s">
        <v>58</v>
      </c>
      <c r="H871" t="s">
        <v>8</v>
      </c>
      <c r="I871" s="2">
        <v>4.5119999999999996</v>
      </c>
      <c r="J871" s="4">
        <f t="shared" si="26"/>
        <v>2.7071999999999998</v>
      </c>
      <c r="K871" s="4">
        <f t="shared" si="27"/>
        <v>1.8048</v>
      </c>
    </row>
    <row r="872" spans="1:11" x14ac:dyDescent="0.25">
      <c r="A872" t="str">
        <f>Table1[[#This Row],[Operating System]]&amp;Table1[[#This Row],[Type]]&amp;Table1[[#This Row],[Size]]&amp;Table1[[#This Row],[vCPU]]</f>
        <v>Windows UsageMachine Learning ASIC Instancesm5.16xlarge64</v>
      </c>
      <c r="B872" t="s">
        <v>391</v>
      </c>
      <c r="C872" t="s">
        <v>383</v>
      </c>
      <c r="D872" t="s">
        <v>85</v>
      </c>
      <c r="E872">
        <v>64</v>
      </c>
      <c r="F872">
        <v>256</v>
      </c>
      <c r="G872" t="s">
        <v>60</v>
      </c>
      <c r="H872" t="s">
        <v>8</v>
      </c>
      <c r="I872" s="2">
        <v>6.016</v>
      </c>
      <c r="J872" s="4">
        <f t="shared" si="26"/>
        <v>3.6095999999999999</v>
      </c>
      <c r="K872" s="4">
        <f t="shared" si="27"/>
        <v>2.4064000000000001</v>
      </c>
    </row>
    <row r="873" spans="1:11" x14ac:dyDescent="0.25">
      <c r="A873" t="str">
        <f>Table1[[#This Row],[Operating System]]&amp;Table1[[#This Row],[Type]]&amp;Table1[[#This Row],[Size]]&amp;Table1[[#This Row],[vCPU]]</f>
        <v>Windows UsageMachine Learning ASIC Instancesm5.24xlarge96</v>
      </c>
      <c r="B873" t="s">
        <v>391</v>
      </c>
      <c r="C873" t="s">
        <v>383</v>
      </c>
      <c r="D873" t="s">
        <v>86</v>
      </c>
      <c r="E873">
        <v>96</v>
      </c>
      <c r="F873">
        <v>337</v>
      </c>
      <c r="G873" t="s">
        <v>87</v>
      </c>
      <c r="H873" t="s">
        <v>8</v>
      </c>
      <c r="I873" s="2">
        <v>9.0239999999999991</v>
      </c>
      <c r="J873" s="4">
        <f t="shared" si="26"/>
        <v>5.4143999999999997</v>
      </c>
      <c r="K873" s="4">
        <f t="shared" si="27"/>
        <v>3.6095999999999999</v>
      </c>
    </row>
    <row r="874" spans="1:11" x14ac:dyDescent="0.25">
      <c r="A874" t="str">
        <f>Table1[[#This Row],[Operating System]]&amp;Table1[[#This Row],[Type]]&amp;Table1[[#This Row],[Size]]&amp;Table1[[#This Row],[vCPU]]</f>
        <v>Windows UsageMachine Learning ASIC Instancesm5.metal96</v>
      </c>
      <c r="B874" t="s">
        <v>391</v>
      </c>
      <c r="C874" t="s">
        <v>383</v>
      </c>
      <c r="D874" t="s">
        <v>88</v>
      </c>
      <c r="E874">
        <v>96</v>
      </c>
      <c r="F874">
        <v>345</v>
      </c>
      <c r="G874" t="s">
        <v>87</v>
      </c>
      <c r="H874" t="s">
        <v>8</v>
      </c>
      <c r="I874" s="2">
        <v>9.0239999999999991</v>
      </c>
      <c r="J874" s="4">
        <f t="shared" si="26"/>
        <v>5.4143999999999997</v>
      </c>
      <c r="K874" s="4">
        <f t="shared" si="27"/>
        <v>3.6095999999999999</v>
      </c>
    </row>
    <row r="875" spans="1:11" x14ac:dyDescent="0.25">
      <c r="A875" t="str">
        <f>Table1[[#This Row],[Operating System]]&amp;Table1[[#This Row],[Type]]&amp;Table1[[#This Row],[Size]]&amp;Table1[[#This Row],[vCPU]]</f>
        <v>Windows UsageMachine Learning ASIC Instancesm5a.large2</v>
      </c>
      <c r="B875" t="s">
        <v>391</v>
      </c>
      <c r="C875" t="s">
        <v>383</v>
      </c>
      <c r="D875" t="s">
        <v>89</v>
      </c>
      <c r="E875">
        <v>2</v>
      </c>
      <c r="F875" t="s">
        <v>6</v>
      </c>
      <c r="G875" t="s">
        <v>12</v>
      </c>
      <c r="H875" t="s">
        <v>8</v>
      </c>
      <c r="I875" s="2">
        <v>0.17799999999999999</v>
      </c>
      <c r="J875" s="4">
        <f t="shared" si="26"/>
        <v>0.10679999999999999</v>
      </c>
      <c r="K875" s="4">
        <f t="shared" si="27"/>
        <v>7.1199999999999999E-2</v>
      </c>
    </row>
    <row r="876" spans="1:11" x14ac:dyDescent="0.25">
      <c r="A876" t="str">
        <f>Table1[[#This Row],[Operating System]]&amp;Table1[[#This Row],[Type]]&amp;Table1[[#This Row],[Size]]&amp;Table1[[#This Row],[vCPU]]</f>
        <v>Windows UsageMachine Learning ASIC Instancesm5a.xlarge4</v>
      </c>
      <c r="B876" t="s">
        <v>391</v>
      </c>
      <c r="C876" t="s">
        <v>383</v>
      </c>
      <c r="D876" t="s">
        <v>90</v>
      </c>
      <c r="E876">
        <v>4</v>
      </c>
      <c r="F876" t="s">
        <v>6</v>
      </c>
      <c r="G876" t="s">
        <v>14</v>
      </c>
      <c r="H876" t="s">
        <v>8</v>
      </c>
      <c r="I876" s="2">
        <v>0.35599999999999998</v>
      </c>
      <c r="J876" s="4">
        <f t="shared" si="26"/>
        <v>0.21359999999999998</v>
      </c>
      <c r="K876" s="4">
        <f t="shared" si="27"/>
        <v>0.1424</v>
      </c>
    </row>
    <row r="877" spans="1:11" x14ac:dyDescent="0.25">
      <c r="A877" t="str">
        <f>Table1[[#This Row],[Operating System]]&amp;Table1[[#This Row],[Type]]&amp;Table1[[#This Row],[Size]]&amp;Table1[[#This Row],[vCPU]]</f>
        <v>Windows UsageMachine Learning ASIC Instancesm5a.2xlarge8</v>
      </c>
      <c r="B877" t="s">
        <v>391</v>
      </c>
      <c r="C877" t="s">
        <v>383</v>
      </c>
      <c r="D877" t="s">
        <v>91</v>
      </c>
      <c r="E877">
        <v>8</v>
      </c>
      <c r="F877" t="s">
        <v>6</v>
      </c>
      <c r="G877" t="s">
        <v>16</v>
      </c>
      <c r="H877" t="s">
        <v>8</v>
      </c>
      <c r="I877" s="2">
        <v>0.71199999999999997</v>
      </c>
      <c r="J877" s="4">
        <f t="shared" si="26"/>
        <v>0.42719999999999997</v>
      </c>
      <c r="K877" s="4">
        <f t="shared" si="27"/>
        <v>0.2848</v>
      </c>
    </row>
    <row r="878" spans="1:11" x14ac:dyDescent="0.25">
      <c r="A878" t="str">
        <f>Table1[[#This Row],[Operating System]]&amp;Table1[[#This Row],[Type]]&amp;Table1[[#This Row],[Size]]&amp;Table1[[#This Row],[vCPU]]</f>
        <v>Windows UsageMachine Learning ASIC Instancesm5a.4xlarge16</v>
      </c>
      <c r="B878" t="s">
        <v>391</v>
      </c>
      <c r="C878" t="s">
        <v>383</v>
      </c>
      <c r="D878" t="s">
        <v>92</v>
      </c>
      <c r="E878">
        <v>16</v>
      </c>
      <c r="F878" t="s">
        <v>6</v>
      </c>
      <c r="G878" t="s">
        <v>54</v>
      </c>
      <c r="H878" t="s">
        <v>8</v>
      </c>
      <c r="I878" s="2">
        <v>1.4239999999999999</v>
      </c>
      <c r="J878" s="4">
        <f t="shared" si="26"/>
        <v>0.85439999999999994</v>
      </c>
      <c r="K878" s="4">
        <f t="shared" si="27"/>
        <v>0.5696</v>
      </c>
    </row>
    <row r="879" spans="1:11" x14ac:dyDescent="0.25">
      <c r="A879" t="str">
        <f>Table1[[#This Row],[Operating System]]&amp;Table1[[#This Row],[Type]]&amp;Table1[[#This Row],[Size]]&amp;Table1[[#This Row],[vCPU]]</f>
        <v>Windows UsageMachine Learning ASIC Instancesm5a.8xlarge32</v>
      </c>
      <c r="B879" t="s">
        <v>391</v>
      </c>
      <c r="C879" t="s">
        <v>383</v>
      </c>
      <c r="D879" t="s">
        <v>93</v>
      </c>
      <c r="E879">
        <v>32</v>
      </c>
      <c r="F879" t="s">
        <v>6</v>
      </c>
      <c r="G879" t="s">
        <v>56</v>
      </c>
      <c r="H879" t="s">
        <v>8</v>
      </c>
      <c r="I879" s="2">
        <v>2.8479999999999999</v>
      </c>
      <c r="J879" s="4">
        <f t="shared" si="26"/>
        <v>1.7087999999999999</v>
      </c>
      <c r="K879" s="4">
        <f t="shared" si="27"/>
        <v>1.1392</v>
      </c>
    </row>
    <row r="880" spans="1:11" x14ac:dyDescent="0.25">
      <c r="A880" t="str">
        <f>Table1[[#This Row],[Operating System]]&amp;Table1[[#This Row],[Type]]&amp;Table1[[#This Row],[Size]]&amp;Table1[[#This Row],[vCPU]]</f>
        <v>Windows UsageMachine Learning ASIC Instancesm5a.12xlarge48</v>
      </c>
      <c r="B880" t="s">
        <v>391</v>
      </c>
      <c r="C880" t="s">
        <v>383</v>
      </c>
      <c r="D880" t="s">
        <v>94</v>
      </c>
      <c r="E880">
        <v>48</v>
      </c>
      <c r="F880" t="s">
        <v>6</v>
      </c>
      <c r="G880" t="s">
        <v>58</v>
      </c>
      <c r="H880" t="s">
        <v>8</v>
      </c>
      <c r="I880" s="2">
        <v>4.2720000000000002</v>
      </c>
      <c r="J880" s="4">
        <f t="shared" si="26"/>
        <v>2.5632000000000001</v>
      </c>
      <c r="K880" s="4">
        <f t="shared" si="27"/>
        <v>1.7088000000000001</v>
      </c>
    </row>
    <row r="881" spans="1:11" x14ac:dyDescent="0.25">
      <c r="A881" t="str">
        <f>Table1[[#This Row],[Operating System]]&amp;Table1[[#This Row],[Type]]&amp;Table1[[#This Row],[Size]]&amp;Table1[[#This Row],[vCPU]]</f>
        <v>Windows UsageMachine Learning ASIC Instancesm5a.16xlarge64</v>
      </c>
      <c r="B881" t="s">
        <v>391</v>
      </c>
      <c r="C881" t="s">
        <v>383</v>
      </c>
      <c r="D881" t="s">
        <v>95</v>
      </c>
      <c r="E881">
        <v>64</v>
      </c>
      <c r="F881" t="s">
        <v>6</v>
      </c>
      <c r="G881" t="s">
        <v>60</v>
      </c>
      <c r="H881" t="s">
        <v>8</v>
      </c>
      <c r="I881" s="2">
        <v>5.6959999999999997</v>
      </c>
      <c r="J881" s="4">
        <f t="shared" si="26"/>
        <v>3.4175999999999997</v>
      </c>
      <c r="K881" s="4">
        <f t="shared" si="27"/>
        <v>2.2784</v>
      </c>
    </row>
    <row r="882" spans="1:11" x14ac:dyDescent="0.25">
      <c r="A882" t="str">
        <f>Table1[[#This Row],[Operating System]]&amp;Table1[[#This Row],[Type]]&amp;Table1[[#This Row],[Size]]&amp;Table1[[#This Row],[vCPU]]</f>
        <v>Windows UsageMachine Learning ASIC Instancesm5a.24xlarge96</v>
      </c>
      <c r="B882" t="s">
        <v>391</v>
      </c>
      <c r="C882" t="s">
        <v>383</v>
      </c>
      <c r="D882" t="s">
        <v>96</v>
      </c>
      <c r="E882">
        <v>96</v>
      </c>
      <c r="F882" t="s">
        <v>6</v>
      </c>
      <c r="G882" t="s">
        <v>87</v>
      </c>
      <c r="H882" t="s">
        <v>8</v>
      </c>
      <c r="I882" s="2">
        <v>8.5440000000000005</v>
      </c>
      <c r="J882" s="4">
        <f t="shared" si="26"/>
        <v>5.1264000000000003</v>
      </c>
      <c r="K882" s="4">
        <f t="shared" si="27"/>
        <v>3.4176000000000002</v>
      </c>
    </row>
    <row r="883" spans="1:11" x14ac:dyDescent="0.25">
      <c r="A883" t="str">
        <f>Table1[[#This Row],[Operating System]]&amp;Table1[[#This Row],[Type]]&amp;Table1[[#This Row],[Size]]&amp;Table1[[#This Row],[vCPU]]</f>
        <v>Windows UsageMachine Learning ASIC Instancesm5ad.large2</v>
      </c>
      <c r="B883" t="s">
        <v>391</v>
      </c>
      <c r="C883" t="s">
        <v>383</v>
      </c>
      <c r="D883" t="s">
        <v>97</v>
      </c>
      <c r="E883">
        <v>2</v>
      </c>
      <c r="F883" t="s">
        <v>6</v>
      </c>
      <c r="G883" t="s">
        <v>12</v>
      </c>
      <c r="H883" t="s">
        <v>98</v>
      </c>
      <c r="I883" s="2">
        <v>0.19500000000000001</v>
      </c>
      <c r="J883" s="4">
        <f t="shared" si="26"/>
        <v>0.11699999999999999</v>
      </c>
      <c r="K883" s="4">
        <f t="shared" si="27"/>
        <v>7.8000000000000014E-2</v>
      </c>
    </row>
    <row r="884" spans="1:11" x14ac:dyDescent="0.25">
      <c r="A884" t="str">
        <f>Table1[[#This Row],[Operating System]]&amp;Table1[[#This Row],[Type]]&amp;Table1[[#This Row],[Size]]&amp;Table1[[#This Row],[vCPU]]</f>
        <v>Windows UsageMachine Learning ASIC Instancesm5ad.xlarge4</v>
      </c>
      <c r="B884" t="s">
        <v>391</v>
      </c>
      <c r="C884" t="s">
        <v>383</v>
      </c>
      <c r="D884" t="s">
        <v>99</v>
      </c>
      <c r="E884">
        <v>4</v>
      </c>
      <c r="F884" t="s">
        <v>6</v>
      </c>
      <c r="G884" t="s">
        <v>14</v>
      </c>
      <c r="H884" t="s">
        <v>100</v>
      </c>
      <c r="I884" s="2">
        <v>0.39</v>
      </c>
      <c r="J884" s="4">
        <f t="shared" ref="J884:J946" si="28">I884*0.6</f>
        <v>0.23399999999999999</v>
      </c>
      <c r="K884" s="4">
        <f t="shared" ref="K884:K946" si="29">I884*0.4</f>
        <v>0.15600000000000003</v>
      </c>
    </row>
    <row r="885" spans="1:11" x14ac:dyDescent="0.25">
      <c r="A885" t="str">
        <f>Table1[[#This Row],[Operating System]]&amp;Table1[[#This Row],[Type]]&amp;Table1[[#This Row],[Size]]&amp;Table1[[#This Row],[vCPU]]</f>
        <v>Windows UsageMachine Learning ASIC Instancesm5ad.2xlarge8</v>
      </c>
      <c r="B885" t="s">
        <v>391</v>
      </c>
      <c r="C885" t="s">
        <v>383</v>
      </c>
      <c r="D885" t="s">
        <v>101</v>
      </c>
      <c r="E885">
        <v>8</v>
      </c>
      <c r="F885" t="s">
        <v>6</v>
      </c>
      <c r="G885" t="s">
        <v>16</v>
      </c>
      <c r="H885" t="s">
        <v>102</v>
      </c>
      <c r="I885" s="2">
        <v>0.78</v>
      </c>
      <c r="J885" s="4">
        <f t="shared" si="28"/>
        <v>0.46799999999999997</v>
      </c>
      <c r="K885" s="4">
        <f t="shared" si="29"/>
        <v>0.31200000000000006</v>
      </c>
    </row>
    <row r="886" spans="1:11" x14ac:dyDescent="0.25">
      <c r="A886" t="str">
        <f>Table1[[#This Row],[Operating System]]&amp;Table1[[#This Row],[Type]]&amp;Table1[[#This Row],[Size]]&amp;Table1[[#This Row],[vCPU]]</f>
        <v>Windows UsageMachine Learning ASIC Instancesm5ad.4xlarge16</v>
      </c>
      <c r="B886" t="s">
        <v>391</v>
      </c>
      <c r="C886" t="s">
        <v>383</v>
      </c>
      <c r="D886" t="s">
        <v>103</v>
      </c>
      <c r="E886">
        <v>16</v>
      </c>
      <c r="F886" t="s">
        <v>6</v>
      </c>
      <c r="G886" t="s">
        <v>54</v>
      </c>
      <c r="H886" t="s">
        <v>104</v>
      </c>
      <c r="I886" s="2">
        <v>1.56</v>
      </c>
      <c r="J886" s="4">
        <f t="shared" si="28"/>
        <v>0.93599999999999994</v>
      </c>
      <c r="K886" s="4">
        <f t="shared" si="29"/>
        <v>0.62400000000000011</v>
      </c>
    </row>
    <row r="887" spans="1:11" x14ac:dyDescent="0.25">
      <c r="A887" t="str">
        <f>Table1[[#This Row],[Operating System]]&amp;Table1[[#This Row],[Type]]&amp;Table1[[#This Row],[Size]]&amp;Table1[[#This Row],[vCPU]]</f>
        <v>Windows UsageMachine Learning ASIC Instancesm5ad.12xlarge48</v>
      </c>
      <c r="B887" t="s">
        <v>391</v>
      </c>
      <c r="C887" t="s">
        <v>383</v>
      </c>
      <c r="D887" t="s">
        <v>105</v>
      </c>
      <c r="E887">
        <v>48</v>
      </c>
      <c r="F887" t="s">
        <v>6</v>
      </c>
      <c r="G887" t="s">
        <v>58</v>
      </c>
      <c r="H887" t="s">
        <v>106</v>
      </c>
      <c r="I887" s="2">
        <v>4.68</v>
      </c>
      <c r="J887" s="4">
        <f t="shared" si="28"/>
        <v>2.8079999999999998</v>
      </c>
      <c r="K887" s="4">
        <f t="shared" si="29"/>
        <v>1.8719999999999999</v>
      </c>
    </row>
    <row r="888" spans="1:11" x14ac:dyDescent="0.25">
      <c r="A888" t="str">
        <f>Table1[[#This Row],[Operating System]]&amp;Table1[[#This Row],[Type]]&amp;Table1[[#This Row],[Size]]&amp;Table1[[#This Row],[vCPU]]</f>
        <v>Windows UsageMachine Learning ASIC Instancesm5ad.24xlarge96</v>
      </c>
      <c r="B888" t="s">
        <v>391</v>
      </c>
      <c r="C888" t="s">
        <v>383</v>
      </c>
      <c r="D888" t="s">
        <v>107</v>
      </c>
      <c r="E888">
        <v>96</v>
      </c>
      <c r="F888" t="s">
        <v>6</v>
      </c>
      <c r="G888" t="s">
        <v>87</v>
      </c>
      <c r="H888" t="s">
        <v>108</v>
      </c>
      <c r="I888" s="2">
        <v>9.36</v>
      </c>
      <c r="J888" s="4">
        <f t="shared" si="28"/>
        <v>5.6159999999999997</v>
      </c>
      <c r="K888" s="4">
        <f t="shared" si="29"/>
        <v>3.7439999999999998</v>
      </c>
    </row>
    <row r="889" spans="1:11" x14ac:dyDescent="0.25">
      <c r="A889" t="str">
        <f>Table1[[#This Row],[Operating System]]&amp;Table1[[#This Row],[Type]]&amp;Table1[[#This Row],[Size]]&amp;Table1[[#This Row],[vCPU]]</f>
        <v>Windows UsageMachine Learning ASIC Instancesm5d.large2</v>
      </c>
      <c r="B889" t="s">
        <v>391</v>
      </c>
      <c r="C889" t="s">
        <v>383</v>
      </c>
      <c r="D889" t="s">
        <v>109</v>
      </c>
      <c r="E889">
        <v>2</v>
      </c>
      <c r="F889">
        <v>10</v>
      </c>
      <c r="G889" t="s">
        <v>12</v>
      </c>
      <c r="H889" t="s">
        <v>98</v>
      </c>
      <c r="I889" s="2">
        <v>0.20499999999999999</v>
      </c>
      <c r="J889" s="4">
        <f t="shared" si="28"/>
        <v>0.12299999999999998</v>
      </c>
      <c r="K889" s="4">
        <f t="shared" si="29"/>
        <v>8.2000000000000003E-2</v>
      </c>
    </row>
    <row r="890" spans="1:11" x14ac:dyDescent="0.25">
      <c r="A890" t="str">
        <f>Table1[[#This Row],[Operating System]]&amp;Table1[[#This Row],[Type]]&amp;Table1[[#This Row],[Size]]&amp;Table1[[#This Row],[vCPU]]</f>
        <v>Windows UsageMachine Learning ASIC Instancesm5d.xlarge4</v>
      </c>
      <c r="B890" t="s">
        <v>391</v>
      </c>
      <c r="C890" t="s">
        <v>383</v>
      </c>
      <c r="D890" t="s">
        <v>110</v>
      </c>
      <c r="E890">
        <v>4</v>
      </c>
      <c r="F890">
        <v>16</v>
      </c>
      <c r="G890" t="s">
        <v>14</v>
      </c>
      <c r="H890" t="s">
        <v>100</v>
      </c>
      <c r="I890" s="2">
        <v>0.41</v>
      </c>
      <c r="J890" s="4">
        <f t="shared" si="28"/>
        <v>0.24599999999999997</v>
      </c>
      <c r="K890" s="4">
        <f t="shared" si="29"/>
        <v>0.16400000000000001</v>
      </c>
    </row>
    <row r="891" spans="1:11" x14ac:dyDescent="0.25">
      <c r="A891" t="str">
        <f>Table1[[#This Row],[Operating System]]&amp;Table1[[#This Row],[Type]]&amp;Table1[[#This Row],[Size]]&amp;Table1[[#This Row],[vCPU]]</f>
        <v>Windows UsageMachine Learning ASIC Instancesm5d.2xlarge8</v>
      </c>
      <c r="B891" t="s">
        <v>391</v>
      </c>
      <c r="C891" t="s">
        <v>383</v>
      </c>
      <c r="D891" t="s">
        <v>111</v>
      </c>
      <c r="E891">
        <v>8</v>
      </c>
      <c r="F891">
        <v>37</v>
      </c>
      <c r="G891" t="s">
        <v>16</v>
      </c>
      <c r="H891" t="s">
        <v>102</v>
      </c>
      <c r="I891" s="2">
        <v>0.82</v>
      </c>
      <c r="J891" s="4">
        <f t="shared" si="28"/>
        <v>0.49199999999999994</v>
      </c>
      <c r="K891" s="4">
        <f t="shared" si="29"/>
        <v>0.32800000000000001</v>
      </c>
    </row>
    <row r="892" spans="1:11" x14ac:dyDescent="0.25">
      <c r="A892" t="str">
        <f>Table1[[#This Row],[Operating System]]&amp;Table1[[#This Row],[Type]]&amp;Table1[[#This Row],[Size]]&amp;Table1[[#This Row],[vCPU]]</f>
        <v>Windows UsageMachine Learning ASIC Instancesm5d.4xlarge16</v>
      </c>
      <c r="B892" t="s">
        <v>391</v>
      </c>
      <c r="C892" t="s">
        <v>383</v>
      </c>
      <c r="D892" t="s">
        <v>112</v>
      </c>
      <c r="E892">
        <v>16</v>
      </c>
      <c r="F892">
        <v>70</v>
      </c>
      <c r="G892" t="s">
        <v>54</v>
      </c>
      <c r="H892" t="s">
        <v>104</v>
      </c>
      <c r="I892" s="2">
        <v>1.64</v>
      </c>
      <c r="J892" s="4">
        <f t="shared" si="28"/>
        <v>0.98399999999999987</v>
      </c>
      <c r="K892" s="4">
        <f t="shared" si="29"/>
        <v>0.65600000000000003</v>
      </c>
    </row>
    <row r="893" spans="1:11" x14ac:dyDescent="0.25">
      <c r="A893" t="str">
        <f>Table1[[#This Row],[Operating System]]&amp;Table1[[#This Row],[Type]]&amp;Table1[[#This Row],[Size]]&amp;Table1[[#This Row],[vCPU]]</f>
        <v>Windows UsageMachine Learning ASIC Instancesm5d.8xlarge32</v>
      </c>
      <c r="B893" t="s">
        <v>391</v>
      </c>
      <c r="C893" t="s">
        <v>383</v>
      </c>
      <c r="D893" t="s">
        <v>113</v>
      </c>
      <c r="E893">
        <v>32</v>
      </c>
      <c r="F893">
        <v>128</v>
      </c>
      <c r="G893" t="s">
        <v>56</v>
      </c>
      <c r="H893" t="s">
        <v>114</v>
      </c>
      <c r="I893" s="2">
        <v>3.28</v>
      </c>
      <c r="J893" s="4">
        <f t="shared" si="28"/>
        <v>1.9679999999999997</v>
      </c>
      <c r="K893" s="4">
        <f t="shared" si="29"/>
        <v>1.3120000000000001</v>
      </c>
    </row>
    <row r="894" spans="1:11" x14ac:dyDescent="0.25">
      <c r="A894" t="str">
        <f>Table1[[#This Row],[Operating System]]&amp;Table1[[#This Row],[Type]]&amp;Table1[[#This Row],[Size]]&amp;Table1[[#This Row],[vCPU]]</f>
        <v>Windows UsageMachine Learning ASIC Instancesm5d.12xlarge48</v>
      </c>
      <c r="B894" t="s">
        <v>391</v>
      </c>
      <c r="C894" t="s">
        <v>383</v>
      </c>
      <c r="D894" t="s">
        <v>115</v>
      </c>
      <c r="E894">
        <v>48</v>
      </c>
      <c r="F894">
        <v>168</v>
      </c>
      <c r="G894" t="s">
        <v>58</v>
      </c>
      <c r="H894" t="s">
        <v>106</v>
      </c>
      <c r="I894" s="2">
        <v>4.92</v>
      </c>
      <c r="J894" s="4">
        <f t="shared" si="28"/>
        <v>2.952</v>
      </c>
      <c r="K894" s="4">
        <f t="shared" si="29"/>
        <v>1.968</v>
      </c>
    </row>
    <row r="895" spans="1:11" x14ac:dyDescent="0.25">
      <c r="A895" t="str">
        <f>Table1[[#This Row],[Operating System]]&amp;Table1[[#This Row],[Type]]&amp;Table1[[#This Row],[Size]]&amp;Table1[[#This Row],[vCPU]]</f>
        <v>Windows UsageMachine Learning ASIC Instancesm5d.16xlarge64</v>
      </c>
      <c r="B895" t="s">
        <v>391</v>
      </c>
      <c r="C895" t="s">
        <v>383</v>
      </c>
      <c r="D895" t="s">
        <v>116</v>
      </c>
      <c r="E895">
        <v>64</v>
      </c>
      <c r="F895">
        <v>256</v>
      </c>
      <c r="G895" t="s">
        <v>60</v>
      </c>
      <c r="H895" t="s">
        <v>117</v>
      </c>
      <c r="I895" s="2">
        <v>6.56</v>
      </c>
      <c r="J895" s="4">
        <f t="shared" si="28"/>
        <v>3.9359999999999995</v>
      </c>
      <c r="K895" s="4">
        <f t="shared" si="29"/>
        <v>2.6240000000000001</v>
      </c>
    </row>
    <row r="896" spans="1:11" x14ac:dyDescent="0.25">
      <c r="A896" t="str">
        <f>Table1[[#This Row],[Operating System]]&amp;Table1[[#This Row],[Type]]&amp;Table1[[#This Row],[Size]]&amp;Table1[[#This Row],[vCPU]]</f>
        <v>Windows UsageMachine Learning ASIC Instancesm5d.24xlarge96</v>
      </c>
      <c r="B896" t="s">
        <v>391</v>
      </c>
      <c r="C896" t="s">
        <v>383</v>
      </c>
      <c r="D896" t="s">
        <v>118</v>
      </c>
      <c r="E896">
        <v>96</v>
      </c>
      <c r="F896">
        <v>337</v>
      </c>
      <c r="G896" t="s">
        <v>87</v>
      </c>
      <c r="H896" t="s">
        <v>108</v>
      </c>
      <c r="I896" s="2">
        <v>9.84</v>
      </c>
      <c r="J896" s="4">
        <f t="shared" si="28"/>
        <v>5.9039999999999999</v>
      </c>
      <c r="K896" s="4">
        <f t="shared" si="29"/>
        <v>3.9359999999999999</v>
      </c>
    </row>
    <row r="897" spans="1:11" x14ac:dyDescent="0.25">
      <c r="A897" t="str">
        <f>Table1[[#This Row],[Operating System]]&amp;Table1[[#This Row],[Type]]&amp;Table1[[#This Row],[Size]]&amp;Table1[[#This Row],[vCPU]]</f>
        <v>Windows UsageMachine Learning ASIC Instancesm5d.metal96</v>
      </c>
      <c r="B897" t="s">
        <v>391</v>
      </c>
      <c r="C897" t="s">
        <v>383</v>
      </c>
      <c r="D897" t="s">
        <v>119</v>
      </c>
      <c r="E897">
        <v>96</v>
      </c>
      <c r="F897">
        <v>345</v>
      </c>
      <c r="G897" t="s">
        <v>87</v>
      </c>
      <c r="H897" t="s">
        <v>108</v>
      </c>
      <c r="I897" s="2">
        <v>9.84</v>
      </c>
      <c r="J897" s="4">
        <f t="shared" si="28"/>
        <v>5.9039999999999999</v>
      </c>
      <c r="K897" s="4">
        <f t="shared" si="29"/>
        <v>3.9359999999999999</v>
      </c>
    </row>
    <row r="898" spans="1:11" x14ac:dyDescent="0.25">
      <c r="A898" t="str">
        <f>Table1[[#This Row],[Operating System]]&amp;Table1[[#This Row],[Type]]&amp;Table1[[#This Row],[Size]]&amp;Table1[[#This Row],[vCPU]]</f>
        <v>Windows UsageMachine Learning ASIC Instancesm5dn.large2</v>
      </c>
      <c r="B898" t="s">
        <v>391</v>
      </c>
      <c r="C898" t="s">
        <v>383</v>
      </c>
      <c r="D898" t="s">
        <v>120</v>
      </c>
      <c r="E898">
        <v>2</v>
      </c>
      <c r="F898" t="s">
        <v>6</v>
      </c>
      <c r="G898" t="s">
        <v>12</v>
      </c>
      <c r="H898" t="s">
        <v>98</v>
      </c>
      <c r="I898" s="2">
        <v>0.22800000000000001</v>
      </c>
      <c r="J898" s="4">
        <f t="shared" si="28"/>
        <v>0.1368</v>
      </c>
      <c r="K898" s="4">
        <f t="shared" si="29"/>
        <v>9.1200000000000003E-2</v>
      </c>
    </row>
    <row r="899" spans="1:11" x14ac:dyDescent="0.25">
      <c r="A899" t="str">
        <f>Table1[[#This Row],[Operating System]]&amp;Table1[[#This Row],[Type]]&amp;Table1[[#This Row],[Size]]&amp;Table1[[#This Row],[vCPU]]</f>
        <v>Windows UsageMachine Learning ASIC Instancesm5dn.xlarge4</v>
      </c>
      <c r="B899" t="s">
        <v>391</v>
      </c>
      <c r="C899" t="s">
        <v>383</v>
      </c>
      <c r="D899" t="s">
        <v>121</v>
      </c>
      <c r="E899">
        <v>4</v>
      </c>
      <c r="F899" t="s">
        <v>6</v>
      </c>
      <c r="G899" t="s">
        <v>14</v>
      </c>
      <c r="H899" t="s">
        <v>100</v>
      </c>
      <c r="I899" s="2">
        <v>0.45600000000000002</v>
      </c>
      <c r="J899" s="4">
        <f t="shared" si="28"/>
        <v>0.27360000000000001</v>
      </c>
      <c r="K899" s="4">
        <f t="shared" si="29"/>
        <v>0.18240000000000001</v>
      </c>
    </row>
    <row r="900" spans="1:11" x14ac:dyDescent="0.25">
      <c r="A900" t="str">
        <f>Table1[[#This Row],[Operating System]]&amp;Table1[[#This Row],[Type]]&amp;Table1[[#This Row],[Size]]&amp;Table1[[#This Row],[vCPU]]</f>
        <v>Windows UsageMachine Learning ASIC Instancesm5dn.2xlarge8</v>
      </c>
      <c r="B900" t="s">
        <v>391</v>
      </c>
      <c r="C900" t="s">
        <v>383</v>
      </c>
      <c r="D900" t="s">
        <v>122</v>
      </c>
      <c r="E900">
        <v>8</v>
      </c>
      <c r="F900" t="s">
        <v>6</v>
      </c>
      <c r="G900" t="s">
        <v>16</v>
      </c>
      <c r="H900" t="s">
        <v>102</v>
      </c>
      <c r="I900" s="2">
        <v>0.91200000000000003</v>
      </c>
      <c r="J900" s="4">
        <f t="shared" si="28"/>
        <v>0.54720000000000002</v>
      </c>
      <c r="K900" s="4">
        <f t="shared" si="29"/>
        <v>0.36480000000000001</v>
      </c>
    </row>
    <row r="901" spans="1:11" x14ac:dyDescent="0.25">
      <c r="A901" t="str">
        <f>Table1[[#This Row],[Operating System]]&amp;Table1[[#This Row],[Type]]&amp;Table1[[#This Row],[Size]]&amp;Table1[[#This Row],[vCPU]]</f>
        <v>Windows UsageMachine Learning ASIC Instancesm5dn.4xlarge16</v>
      </c>
      <c r="B901" t="s">
        <v>391</v>
      </c>
      <c r="C901" t="s">
        <v>383</v>
      </c>
      <c r="D901" t="s">
        <v>123</v>
      </c>
      <c r="E901">
        <v>16</v>
      </c>
      <c r="F901" t="s">
        <v>6</v>
      </c>
      <c r="G901" t="s">
        <v>54</v>
      </c>
      <c r="H901" t="s">
        <v>104</v>
      </c>
      <c r="I901" s="2">
        <v>1.8240000000000001</v>
      </c>
      <c r="J901" s="4">
        <f t="shared" si="28"/>
        <v>1.0944</v>
      </c>
      <c r="K901" s="4">
        <f t="shared" si="29"/>
        <v>0.72960000000000003</v>
      </c>
    </row>
    <row r="902" spans="1:11" x14ac:dyDescent="0.25">
      <c r="A902" t="str">
        <f>Table1[[#This Row],[Operating System]]&amp;Table1[[#This Row],[Type]]&amp;Table1[[#This Row],[Size]]&amp;Table1[[#This Row],[vCPU]]</f>
        <v>Windows UsageMachine Learning ASIC Instancesm5dn.8xlarge32</v>
      </c>
      <c r="B902" t="s">
        <v>391</v>
      </c>
      <c r="C902" t="s">
        <v>383</v>
      </c>
      <c r="D902" t="s">
        <v>124</v>
      </c>
      <c r="E902">
        <v>32</v>
      </c>
      <c r="F902" t="s">
        <v>6</v>
      </c>
      <c r="G902" t="s">
        <v>56</v>
      </c>
      <c r="H902" t="s">
        <v>114</v>
      </c>
      <c r="I902" s="2">
        <v>3.6480000000000001</v>
      </c>
      <c r="J902" s="4">
        <f t="shared" si="28"/>
        <v>2.1888000000000001</v>
      </c>
      <c r="K902" s="4">
        <f t="shared" si="29"/>
        <v>1.4592000000000001</v>
      </c>
    </row>
    <row r="903" spans="1:11" x14ac:dyDescent="0.25">
      <c r="A903" t="str">
        <f>Table1[[#This Row],[Operating System]]&amp;Table1[[#This Row],[Type]]&amp;Table1[[#This Row],[Size]]&amp;Table1[[#This Row],[vCPU]]</f>
        <v>Windows UsageMachine Learning ASIC Instancesm5dn.12xlarge48</v>
      </c>
      <c r="B903" t="s">
        <v>391</v>
      </c>
      <c r="C903" t="s">
        <v>383</v>
      </c>
      <c r="D903" t="s">
        <v>125</v>
      </c>
      <c r="E903">
        <v>48</v>
      </c>
      <c r="F903" t="s">
        <v>6</v>
      </c>
      <c r="G903" t="s">
        <v>58</v>
      </c>
      <c r="H903" t="s">
        <v>126</v>
      </c>
      <c r="I903" s="2">
        <v>5.4720000000000004</v>
      </c>
      <c r="J903" s="4">
        <f t="shared" si="28"/>
        <v>3.2832000000000003</v>
      </c>
      <c r="K903" s="4">
        <f t="shared" si="29"/>
        <v>2.1888000000000001</v>
      </c>
    </row>
    <row r="904" spans="1:11" x14ac:dyDescent="0.25">
      <c r="A904" t="str">
        <f>Table1[[#This Row],[Operating System]]&amp;Table1[[#This Row],[Type]]&amp;Table1[[#This Row],[Size]]&amp;Table1[[#This Row],[vCPU]]</f>
        <v>Windows UsageMachine Learning ASIC Instancesm5dn.16xlarge64</v>
      </c>
      <c r="B904" t="s">
        <v>391</v>
      </c>
      <c r="C904" t="s">
        <v>383</v>
      </c>
      <c r="D904" t="s">
        <v>127</v>
      </c>
      <c r="E904">
        <v>64</v>
      </c>
      <c r="F904" t="s">
        <v>6</v>
      </c>
      <c r="G904" t="s">
        <v>60</v>
      </c>
      <c r="H904" t="s">
        <v>117</v>
      </c>
      <c r="I904" s="2">
        <v>7.2960000000000003</v>
      </c>
      <c r="J904" s="4">
        <f t="shared" si="28"/>
        <v>4.3776000000000002</v>
      </c>
      <c r="K904" s="4">
        <f t="shared" si="29"/>
        <v>2.9184000000000001</v>
      </c>
    </row>
    <row r="905" spans="1:11" x14ac:dyDescent="0.25">
      <c r="A905" t="str">
        <f>Table1[[#This Row],[Operating System]]&amp;Table1[[#This Row],[Type]]&amp;Table1[[#This Row],[Size]]&amp;Table1[[#This Row],[vCPU]]</f>
        <v>Windows UsageMachine Learning ASIC Instancesm5dn.24xlarge96</v>
      </c>
      <c r="B905" t="s">
        <v>391</v>
      </c>
      <c r="C905" t="s">
        <v>383</v>
      </c>
      <c r="D905" t="s">
        <v>128</v>
      </c>
      <c r="E905">
        <v>96</v>
      </c>
      <c r="F905" t="s">
        <v>6</v>
      </c>
      <c r="G905" t="s">
        <v>87</v>
      </c>
      <c r="H905" t="s">
        <v>108</v>
      </c>
      <c r="I905" s="2">
        <v>10.944000000000001</v>
      </c>
      <c r="J905" s="4">
        <f t="shared" si="28"/>
        <v>6.5664000000000007</v>
      </c>
      <c r="K905" s="4">
        <f t="shared" si="29"/>
        <v>4.3776000000000002</v>
      </c>
    </row>
    <row r="906" spans="1:11" x14ac:dyDescent="0.25">
      <c r="A906" t="str">
        <f>Table1[[#This Row],[Operating System]]&amp;Table1[[#This Row],[Type]]&amp;Table1[[#This Row],[Size]]&amp;Table1[[#This Row],[vCPU]]</f>
        <v>Windows UsageMachine Learning ASIC Instancesm5n.large2</v>
      </c>
      <c r="B906" t="s">
        <v>391</v>
      </c>
      <c r="C906" t="s">
        <v>383</v>
      </c>
      <c r="D906" t="s">
        <v>129</v>
      </c>
      <c r="E906">
        <v>2</v>
      </c>
      <c r="F906" t="s">
        <v>6</v>
      </c>
      <c r="G906" t="s">
        <v>12</v>
      </c>
      <c r="H906" t="s">
        <v>8</v>
      </c>
      <c r="I906" s="2">
        <v>0.21099999999999999</v>
      </c>
      <c r="J906" s="4">
        <f t="shared" si="28"/>
        <v>0.12659999999999999</v>
      </c>
      <c r="K906" s="4">
        <f t="shared" si="29"/>
        <v>8.4400000000000003E-2</v>
      </c>
    </row>
    <row r="907" spans="1:11" x14ac:dyDescent="0.25">
      <c r="A907" t="str">
        <f>Table1[[#This Row],[Operating System]]&amp;Table1[[#This Row],[Type]]&amp;Table1[[#This Row],[Size]]&amp;Table1[[#This Row],[vCPU]]</f>
        <v>Windows UsageMachine Learning ASIC Instancesm5n.xlarge4</v>
      </c>
      <c r="B907" t="s">
        <v>391</v>
      </c>
      <c r="C907" t="s">
        <v>383</v>
      </c>
      <c r="D907" t="s">
        <v>130</v>
      </c>
      <c r="E907">
        <v>4</v>
      </c>
      <c r="F907" t="s">
        <v>6</v>
      </c>
      <c r="G907" t="s">
        <v>14</v>
      </c>
      <c r="H907" t="s">
        <v>8</v>
      </c>
      <c r="I907" s="2">
        <v>0.42199999999999999</v>
      </c>
      <c r="J907" s="4">
        <f t="shared" si="28"/>
        <v>0.25319999999999998</v>
      </c>
      <c r="K907" s="4">
        <f t="shared" si="29"/>
        <v>0.16880000000000001</v>
      </c>
    </row>
    <row r="908" spans="1:11" x14ac:dyDescent="0.25">
      <c r="A908" t="str">
        <f>Table1[[#This Row],[Operating System]]&amp;Table1[[#This Row],[Type]]&amp;Table1[[#This Row],[Size]]&amp;Table1[[#This Row],[vCPU]]</f>
        <v>Windows UsageMachine Learning ASIC Instancesm5n.2xlarge8</v>
      </c>
      <c r="B908" t="s">
        <v>391</v>
      </c>
      <c r="C908" t="s">
        <v>383</v>
      </c>
      <c r="D908" t="s">
        <v>131</v>
      </c>
      <c r="E908">
        <v>8</v>
      </c>
      <c r="F908" t="s">
        <v>6</v>
      </c>
      <c r="G908" t="s">
        <v>16</v>
      </c>
      <c r="H908" t="s">
        <v>8</v>
      </c>
      <c r="I908" s="2">
        <v>0.84399999999999997</v>
      </c>
      <c r="J908" s="4">
        <f t="shared" si="28"/>
        <v>0.50639999999999996</v>
      </c>
      <c r="K908" s="4">
        <f t="shared" si="29"/>
        <v>0.33760000000000001</v>
      </c>
    </row>
    <row r="909" spans="1:11" x14ac:dyDescent="0.25">
      <c r="A909" t="str">
        <f>Table1[[#This Row],[Operating System]]&amp;Table1[[#This Row],[Type]]&amp;Table1[[#This Row],[Size]]&amp;Table1[[#This Row],[vCPU]]</f>
        <v>Windows UsageMachine Learning ASIC Instancesm5n.4xlarge16</v>
      </c>
      <c r="B909" t="s">
        <v>391</v>
      </c>
      <c r="C909" t="s">
        <v>383</v>
      </c>
      <c r="D909" t="s">
        <v>132</v>
      </c>
      <c r="E909">
        <v>16</v>
      </c>
      <c r="F909" t="s">
        <v>6</v>
      </c>
      <c r="G909" t="s">
        <v>54</v>
      </c>
      <c r="H909" t="s">
        <v>8</v>
      </c>
      <c r="I909" s="2">
        <v>1.6879999999999999</v>
      </c>
      <c r="J909" s="4">
        <f t="shared" si="28"/>
        <v>1.0127999999999999</v>
      </c>
      <c r="K909" s="4">
        <f t="shared" si="29"/>
        <v>0.67520000000000002</v>
      </c>
    </row>
    <row r="910" spans="1:11" x14ac:dyDescent="0.25">
      <c r="A910" t="str">
        <f>Table1[[#This Row],[Operating System]]&amp;Table1[[#This Row],[Type]]&amp;Table1[[#This Row],[Size]]&amp;Table1[[#This Row],[vCPU]]</f>
        <v>Windows UsageMachine Learning ASIC Instancesm5n.8xlarge32</v>
      </c>
      <c r="B910" t="s">
        <v>391</v>
      </c>
      <c r="C910" t="s">
        <v>383</v>
      </c>
      <c r="D910" t="s">
        <v>133</v>
      </c>
      <c r="E910">
        <v>32</v>
      </c>
      <c r="F910" t="s">
        <v>6</v>
      </c>
      <c r="G910" t="s">
        <v>56</v>
      </c>
      <c r="H910" t="s">
        <v>8</v>
      </c>
      <c r="I910" s="2">
        <v>3.3759999999999999</v>
      </c>
      <c r="J910" s="4">
        <f t="shared" si="28"/>
        <v>2.0255999999999998</v>
      </c>
      <c r="K910" s="4">
        <f t="shared" si="29"/>
        <v>1.3504</v>
      </c>
    </row>
    <row r="911" spans="1:11" x14ac:dyDescent="0.25">
      <c r="A911" t="str">
        <f>Table1[[#This Row],[Operating System]]&amp;Table1[[#This Row],[Type]]&amp;Table1[[#This Row],[Size]]&amp;Table1[[#This Row],[vCPU]]</f>
        <v>Windows UsageMachine Learning ASIC Instancesm5n.12xlarge48</v>
      </c>
      <c r="B911" t="s">
        <v>391</v>
      </c>
      <c r="C911" t="s">
        <v>383</v>
      </c>
      <c r="D911" t="s">
        <v>134</v>
      </c>
      <c r="E911">
        <v>48</v>
      </c>
      <c r="F911" t="s">
        <v>6</v>
      </c>
      <c r="G911" t="s">
        <v>58</v>
      </c>
      <c r="H911" t="s">
        <v>8</v>
      </c>
      <c r="I911" s="2">
        <v>5.0640000000000001</v>
      </c>
      <c r="J911" s="4">
        <f t="shared" si="28"/>
        <v>3.0383999999999998</v>
      </c>
      <c r="K911" s="4">
        <f t="shared" si="29"/>
        <v>2.0256000000000003</v>
      </c>
    </row>
    <row r="912" spans="1:11" x14ac:dyDescent="0.25">
      <c r="A912" t="str">
        <f>Table1[[#This Row],[Operating System]]&amp;Table1[[#This Row],[Type]]&amp;Table1[[#This Row],[Size]]&amp;Table1[[#This Row],[vCPU]]</f>
        <v>Windows UsageMachine Learning ASIC Instancesm5n.16xlarge64</v>
      </c>
      <c r="B912" t="s">
        <v>391</v>
      </c>
      <c r="C912" t="s">
        <v>383</v>
      </c>
      <c r="D912" t="s">
        <v>135</v>
      </c>
      <c r="E912">
        <v>64</v>
      </c>
      <c r="F912" t="s">
        <v>6</v>
      </c>
      <c r="G912" t="s">
        <v>60</v>
      </c>
      <c r="H912" t="s">
        <v>8</v>
      </c>
      <c r="I912" s="2">
        <v>6.7519999999999998</v>
      </c>
      <c r="J912" s="4">
        <f t="shared" si="28"/>
        <v>4.0511999999999997</v>
      </c>
      <c r="K912" s="4">
        <f t="shared" si="29"/>
        <v>2.7008000000000001</v>
      </c>
    </row>
    <row r="913" spans="1:11" x14ac:dyDescent="0.25">
      <c r="A913" t="str">
        <f>Table1[[#This Row],[Operating System]]&amp;Table1[[#This Row],[Type]]&amp;Table1[[#This Row],[Size]]&amp;Table1[[#This Row],[vCPU]]</f>
        <v>Windows UsageMachine Learning ASIC Instancesm5n.24xlarge96</v>
      </c>
      <c r="B913" t="s">
        <v>391</v>
      </c>
      <c r="C913" t="s">
        <v>383</v>
      </c>
      <c r="D913" t="s">
        <v>136</v>
      </c>
      <c r="E913">
        <v>96</v>
      </c>
      <c r="F913" t="s">
        <v>6</v>
      </c>
      <c r="G913" t="s">
        <v>87</v>
      </c>
      <c r="H913" t="s">
        <v>8</v>
      </c>
      <c r="I913" s="2">
        <v>10.128</v>
      </c>
      <c r="J913" s="4">
        <f t="shared" si="28"/>
        <v>6.0767999999999995</v>
      </c>
      <c r="K913" s="4">
        <f t="shared" si="29"/>
        <v>4.0512000000000006</v>
      </c>
    </row>
    <row r="914" spans="1:11" x14ac:dyDescent="0.25">
      <c r="A914" t="str">
        <f>Table1[[#This Row],[Operating System]]&amp;Table1[[#This Row],[Type]]&amp;Table1[[#This Row],[Size]]&amp;Table1[[#This Row],[vCPU]]</f>
        <v>Windows UsageMachine Learning ASIC Instancesm4.large2</v>
      </c>
      <c r="B914" t="s">
        <v>391</v>
      </c>
      <c r="C914" t="s">
        <v>383</v>
      </c>
      <c r="D914" t="s">
        <v>137</v>
      </c>
      <c r="E914">
        <v>2</v>
      </c>
      <c r="F914">
        <v>6.5</v>
      </c>
      <c r="G914" t="s">
        <v>12</v>
      </c>
      <c r="H914" t="s">
        <v>8</v>
      </c>
      <c r="I914" s="2">
        <v>0.192</v>
      </c>
      <c r="J914" s="4">
        <f t="shared" si="28"/>
        <v>0.1152</v>
      </c>
      <c r="K914" s="4">
        <f t="shared" si="29"/>
        <v>7.6800000000000007E-2</v>
      </c>
    </row>
    <row r="915" spans="1:11" x14ac:dyDescent="0.25">
      <c r="A915" t="str">
        <f>Table1[[#This Row],[Operating System]]&amp;Table1[[#This Row],[Type]]&amp;Table1[[#This Row],[Size]]&amp;Table1[[#This Row],[vCPU]]</f>
        <v>Windows UsageMachine Learning ASIC Instancesm4.xlarge4</v>
      </c>
      <c r="B915" t="s">
        <v>391</v>
      </c>
      <c r="C915" t="s">
        <v>383</v>
      </c>
      <c r="D915" t="s">
        <v>138</v>
      </c>
      <c r="E915">
        <v>4</v>
      </c>
      <c r="F915">
        <v>13</v>
      </c>
      <c r="G915" t="s">
        <v>14</v>
      </c>
      <c r="H915" t="s">
        <v>8</v>
      </c>
      <c r="I915" s="2">
        <v>0.38400000000000001</v>
      </c>
      <c r="J915" s="4">
        <f t="shared" si="28"/>
        <v>0.23039999999999999</v>
      </c>
      <c r="K915" s="4">
        <f t="shared" si="29"/>
        <v>0.15360000000000001</v>
      </c>
    </row>
    <row r="916" spans="1:11" x14ac:dyDescent="0.25">
      <c r="A916" t="str">
        <f>Table1[[#This Row],[Operating System]]&amp;Table1[[#This Row],[Type]]&amp;Table1[[#This Row],[Size]]&amp;Table1[[#This Row],[vCPU]]</f>
        <v>Windows UsageMachine Learning ASIC Instancesm4.2xlarge8</v>
      </c>
      <c r="B916" t="s">
        <v>391</v>
      </c>
      <c r="C916" t="s">
        <v>383</v>
      </c>
      <c r="D916" t="s">
        <v>139</v>
      </c>
      <c r="E916">
        <v>8</v>
      </c>
      <c r="F916">
        <v>26</v>
      </c>
      <c r="G916" t="s">
        <v>16</v>
      </c>
      <c r="H916" t="s">
        <v>8</v>
      </c>
      <c r="I916" s="2">
        <v>0.76800000000000002</v>
      </c>
      <c r="J916" s="4">
        <f t="shared" si="28"/>
        <v>0.46079999999999999</v>
      </c>
      <c r="K916" s="4">
        <f t="shared" si="29"/>
        <v>0.30720000000000003</v>
      </c>
    </row>
    <row r="917" spans="1:11" x14ac:dyDescent="0.25">
      <c r="A917" t="str">
        <f>Table1[[#This Row],[Operating System]]&amp;Table1[[#This Row],[Type]]&amp;Table1[[#This Row],[Size]]&amp;Table1[[#This Row],[vCPU]]</f>
        <v>Windows UsageMachine Learning ASIC Instancesm4.4xlarge16</v>
      </c>
      <c r="B917" t="s">
        <v>391</v>
      </c>
      <c r="C917" t="s">
        <v>383</v>
      </c>
      <c r="D917" t="s">
        <v>140</v>
      </c>
      <c r="E917">
        <v>16</v>
      </c>
      <c r="F917">
        <v>53.5</v>
      </c>
      <c r="G917" t="s">
        <v>54</v>
      </c>
      <c r="H917" t="s">
        <v>8</v>
      </c>
      <c r="I917" s="2">
        <v>1.536</v>
      </c>
      <c r="J917" s="4">
        <f t="shared" si="28"/>
        <v>0.92159999999999997</v>
      </c>
      <c r="K917" s="4">
        <f t="shared" si="29"/>
        <v>0.61440000000000006</v>
      </c>
    </row>
    <row r="918" spans="1:11" x14ac:dyDescent="0.25">
      <c r="A918" t="str">
        <f>Table1[[#This Row],[Operating System]]&amp;Table1[[#This Row],[Type]]&amp;Table1[[#This Row],[Size]]&amp;Table1[[#This Row],[vCPU]]</f>
        <v>Windows UsageMachine Learning ASIC Instancesm4.10xlarge40</v>
      </c>
      <c r="B918" t="s">
        <v>391</v>
      </c>
      <c r="C918" t="s">
        <v>383</v>
      </c>
      <c r="D918" t="s">
        <v>141</v>
      </c>
      <c r="E918">
        <v>40</v>
      </c>
      <c r="F918">
        <v>124.5</v>
      </c>
      <c r="G918" t="s">
        <v>142</v>
      </c>
      <c r="H918" t="s">
        <v>8</v>
      </c>
      <c r="I918" s="2">
        <v>3.84</v>
      </c>
      <c r="J918" s="4">
        <f t="shared" si="28"/>
        <v>2.3039999999999998</v>
      </c>
      <c r="K918" s="4">
        <f t="shared" si="29"/>
        <v>1.536</v>
      </c>
    </row>
    <row r="919" spans="1:11" x14ac:dyDescent="0.25">
      <c r="A919" t="str">
        <f>Table1[[#This Row],[Operating System]]&amp;Table1[[#This Row],[Type]]&amp;Table1[[#This Row],[Size]]&amp;Table1[[#This Row],[vCPU]]</f>
        <v>Windows UsageMachine Learning ASIC Instancesm4.16xlarge64</v>
      </c>
      <c r="B919" t="s">
        <v>391</v>
      </c>
      <c r="C919" t="s">
        <v>383</v>
      </c>
      <c r="D919" t="s">
        <v>143</v>
      </c>
      <c r="E919">
        <v>64</v>
      </c>
      <c r="F919">
        <v>188</v>
      </c>
      <c r="G919" t="s">
        <v>60</v>
      </c>
      <c r="H919" t="s">
        <v>8</v>
      </c>
      <c r="I919" s="2">
        <v>6.1440000000000001</v>
      </c>
      <c r="J919" s="4">
        <f t="shared" si="28"/>
        <v>3.6863999999999999</v>
      </c>
      <c r="K919" s="4">
        <f t="shared" si="29"/>
        <v>2.4576000000000002</v>
      </c>
    </row>
    <row r="920" spans="1:11" x14ac:dyDescent="0.25">
      <c r="A920" t="str">
        <f>Table1[[#This Row],[Operating System]]&amp;Table1[[#This Row],[Type]]&amp;Table1[[#This Row],[Size]]&amp;Table1[[#This Row],[vCPU]]</f>
        <v>Windows UsageCompute Optimizedc5.large2</v>
      </c>
      <c r="B920" t="s">
        <v>391</v>
      </c>
      <c r="C920" t="s">
        <v>475</v>
      </c>
      <c r="D920" t="s">
        <v>163</v>
      </c>
      <c r="E920">
        <v>2</v>
      </c>
      <c r="F920">
        <v>10</v>
      </c>
      <c r="G920" t="s">
        <v>10</v>
      </c>
      <c r="H920" t="s">
        <v>8</v>
      </c>
      <c r="I920" s="2">
        <v>0.17699999999999999</v>
      </c>
      <c r="J920" s="4">
        <f t="shared" si="28"/>
        <v>0.10619999999999999</v>
      </c>
      <c r="K920" s="4">
        <f t="shared" si="29"/>
        <v>7.0800000000000002E-2</v>
      </c>
    </row>
    <row r="921" spans="1:11" x14ac:dyDescent="0.25">
      <c r="A921" t="str">
        <f>Table1[[#This Row],[Operating System]]&amp;Table1[[#This Row],[Type]]&amp;Table1[[#This Row],[Size]]&amp;Table1[[#This Row],[vCPU]]</f>
        <v>Windows UsageCompute Optimizedc5.xlarge4</v>
      </c>
      <c r="B921" t="s">
        <v>391</v>
      </c>
      <c r="C921" t="s">
        <v>475</v>
      </c>
      <c r="D921" t="s">
        <v>164</v>
      </c>
      <c r="E921">
        <v>4</v>
      </c>
      <c r="F921">
        <v>20</v>
      </c>
      <c r="G921" t="s">
        <v>12</v>
      </c>
      <c r="H921" t="s">
        <v>8</v>
      </c>
      <c r="I921" s="2">
        <v>0.35399999999999998</v>
      </c>
      <c r="J921" s="4">
        <f t="shared" si="28"/>
        <v>0.21239999999999998</v>
      </c>
      <c r="K921" s="4">
        <f t="shared" si="29"/>
        <v>0.1416</v>
      </c>
    </row>
    <row r="922" spans="1:11" x14ac:dyDescent="0.25">
      <c r="A922" t="str">
        <f>Table1[[#This Row],[Operating System]]&amp;Table1[[#This Row],[Type]]&amp;Table1[[#This Row],[Size]]&amp;Table1[[#This Row],[vCPU]]</f>
        <v>Windows UsageCompute Optimizedc5.2xlarge8</v>
      </c>
      <c r="B922" t="s">
        <v>391</v>
      </c>
      <c r="C922" t="s">
        <v>475</v>
      </c>
      <c r="D922" t="s">
        <v>165</v>
      </c>
      <c r="E922">
        <v>8</v>
      </c>
      <c r="F922">
        <v>39</v>
      </c>
      <c r="G922" t="s">
        <v>14</v>
      </c>
      <c r="H922" t="s">
        <v>8</v>
      </c>
      <c r="I922" s="2">
        <v>0.70799999999999996</v>
      </c>
      <c r="J922" s="4">
        <f t="shared" si="28"/>
        <v>0.42479999999999996</v>
      </c>
      <c r="K922" s="4">
        <f t="shared" si="29"/>
        <v>0.28320000000000001</v>
      </c>
    </row>
    <row r="923" spans="1:11" x14ac:dyDescent="0.25">
      <c r="A923" t="str">
        <f>Table1[[#This Row],[Operating System]]&amp;Table1[[#This Row],[Type]]&amp;Table1[[#This Row],[Size]]&amp;Table1[[#This Row],[vCPU]]</f>
        <v>Windows UsageCompute Optimizedc5.4xlarge16</v>
      </c>
      <c r="B923" t="s">
        <v>391</v>
      </c>
      <c r="C923" t="s">
        <v>475</v>
      </c>
      <c r="D923" t="s">
        <v>166</v>
      </c>
      <c r="E923">
        <v>16</v>
      </c>
      <c r="F923">
        <v>73</v>
      </c>
      <c r="G923" t="s">
        <v>16</v>
      </c>
      <c r="H923" t="s">
        <v>8</v>
      </c>
      <c r="I923" s="2">
        <v>1.4159999999999999</v>
      </c>
      <c r="J923" s="4">
        <f t="shared" si="28"/>
        <v>0.84959999999999991</v>
      </c>
      <c r="K923" s="4">
        <f t="shared" si="29"/>
        <v>0.56640000000000001</v>
      </c>
    </row>
    <row r="924" spans="1:11" x14ac:dyDescent="0.25">
      <c r="A924" t="str">
        <f>Table1[[#This Row],[Operating System]]&amp;Table1[[#This Row],[Type]]&amp;Table1[[#This Row],[Size]]&amp;Table1[[#This Row],[vCPU]]</f>
        <v>Windows UsageCompute Optimizedc5.9xlarge36</v>
      </c>
      <c r="B924" t="s">
        <v>391</v>
      </c>
      <c r="C924" t="s">
        <v>475</v>
      </c>
      <c r="D924" t="s">
        <v>167</v>
      </c>
      <c r="E924">
        <v>36</v>
      </c>
      <c r="F924">
        <v>139</v>
      </c>
      <c r="G924" t="s">
        <v>168</v>
      </c>
      <c r="H924" t="s">
        <v>8</v>
      </c>
      <c r="I924" s="2">
        <v>3.1859999999999999</v>
      </c>
      <c r="J924" s="4">
        <f t="shared" si="28"/>
        <v>1.9116</v>
      </c>
      <c r="K924" s="4">
        <f t="shared" si="29"/>
        <v>1.2744</v>
      </c>
    </row>
    <row r="925" spans="1:11" x14ac:dyDescent="0.25">
      <c r="A925" t="str">
        <f>Table1[[#This Row],[Operating System]]&amp;Table1[[#This Row],[Type]]&amp;Table1[[#This Row],[Size]]&amp;Table1[[#This Row],[vCPU]]</f>
        <v>Windows UsageCompute Optimizedc5.12xlarge48</v>
      </c>
      <c r="B925" t="s">
        <v>391</v>
      </c>
      <c r="C925" t="s">
        <v>475</v>
      </c>
      <c r="D925" t="s">
        <v>169</v>
      </c>
      <c r="E925">
        <v>48</v>
      </c>
      <c r="F925">
        <v>188</v>
      </c>
      <c r="G925" t="s">
        <v>151</v>
      </c>
      <c r="H925" t="s">
        <v>8</v>
      </c>
      <c r="I925" s="2">
        <v>4.2480000000000002</v>
      </c>
      <c r="J925" s="4">
        <f t="shared" si="28"/>
        <v>2.5488</v>
      </c>
      <c r="K925" s="4">
        <f t="shared" si="29"/>
        <v>1.6992000000000003</v>
      </c>
    </row>
    <row r="926" spans="1:11" x14ac:dyDescent="0.25">
      <c r="A926" t="str">
        <f>Table1[[#This Row],[Operating System]]&amp;Table1[[#This Row],[Type]]&amp;Table1[[#This Row],[Size]]&amp;Table1[[#This Row],[vCPU]]</f>
        <v>Windows UsageCompute Optimizedc5.18xlarge72</v>
      </c>
      <c r="B926" t="s">
        <v>391</v>
      </c>
      <c r="C926" t="s">
        <v>475</v>
      </c>
      <c r="D926" t="s">
        <v>170</v>
      </c>
      <c r="E926">
        <v>72</v>
      </c>
      <c r="F926">
        <v>281</v>
      </c>
      <c r="G926" t="s">
        <v>171</v>
      </c>
      <c r="H926" t="s">
        <v>8</v>
      </c>
      <c r="I926" s="2">
        <v>6.3719999999999999</v>
      </c>
      <c r="J926" s="4">
        <f t="shared" si="28"/>
        <v>3.8231999999999999</v>
      </c>
      <c r="K926" s="4">
        <f t="shared" si="29"/>
        <v>2.5488</v>
      </c>
    </row>
    <row r="927" spans="1:11" x14ac:dyDescent="0.25">
      <c r="A927" t="str">
        <f>Table1[[#This Row],[Operating System]]&amp;Table1[[#This Row],[Type]]&amp;Table1[[#This Row],[Size]]&amp;Table1[[#This Row],[vCPU]]</f>
        <v>Windows UsageCompute Optimizedc5.24xlarge96</v>
      </c>
      <c r="B927" t="s">
        <v>391</v>
      </c>
      <c r="C927" t="s">
        <v>475</v>
      </c>
      <c r="D927" t="s">
        <v>172</v>
      </c>
      <c r="E927">
        <v>96</v>
      </c>
      <c r="F927">
        <v>375</v>
      </c>
      <c r="G927" t="s">
        <v>58</v>
      </c>
      <c r="H927" t="s">
        <v>8</v>
      </c>
      <c r="I927" s="2">
        <v>8.4960000000000004</v>
      </c>
      <c r="J927" s="4">
        <f t="shared" si="28"/>
        <v>5.0975999999999999</v>
      </c>
      <c r="K927" s="4">
        <f t="shared" si="29"/>
        <v>3.3984000000000005</v>
      </c>
    </row>
    <row r="928" spans="1:11" x14ac:dyDescent="0.25">
      <c r="A928" t="str">
        <f>Table1[[#This Row],[Operating System]]&amp;Table1[[#This Row],[Type]]&amp;Table1[[#This Row],[Size]]&amp;Table1[[#This Row],[vCPU]]</f>
        <v>Windows UsageCompute Optimizedc5.metal96</v>
      </c>
      <c r="B928" t="s">
        <v>391</v>
      </c>
      <c r="C928" t="s">
        <v>475</v>
      </c>
      <c r="D928" t="s">
        <v>173</v>
      </c>
      <c r="E928">
        <v>96</v>
      </c>
      <c r="F928">
        <v>375</v>
      </c>
      <c r="G928" t="s">
        <v>58</v>
      </c>
      <c r="H928" t="s">
        <v>8</v>
      </c>
      <c r="I928" s="2">
        <v>8.4960000000000004</v>
      </c>
      <c r="J928" s="4">
        <f t="shared" si="28"/>
        <v>5.0975999999999999</v>
      </c>
      <c r="K928" s="4">
        <f t="shared" si="29"/>
        <v>3.3984000000000005</v>
      </c>
    </row>
    <row r="929" spans="1:11" x14ac:dyDescent="0.25">
      <c r="A929" t="str">
        <f>Table1[[#This Row],[Operating System]]&amp;Table1[[#This Row],[Type]]&amp;Table1[[#This Row],[Size]]&amp;Table1[[#This Row],[vCPU]]</f>
        <v>Windows UsageCompute Optimizedc5a.large2</v>
      </c>
      <c r="B929" t="s">
        <v>391</v>
      </c>
      <c r="C929" t="s">
        <v>475</v>
      </c>
      <c r="D929" t="s">
        <v>174</v>
      </c>
      <c r="E929">
        <v>2</v>
      </c>
      <c r="F929" t="s">
        <v>6</v>
      </c>
      <c r="G929" t="s">
        <v>10</v>
      </c>
      <c r="H929" t="s">
        <v>8</v>
      </c>
      <c r="I929" s="2">
        <v>0.16900000000000001</v>
      </c>
      <c r="J929" s="4">
        <f t="shared" si="28"/>
        <v>0.1014</v>
      </c>
      <c r="K929" s="4">
        <f t="shared" si="29"/>
        <v>6.7600000000000007E-2</v>
      </c>
    </row>
    <row r="930" spans="1:11" x14ac:dyDescent="0.25">
      <c r="A930" t="str">
        <f>Table1[[#This Row],[Operating System]]&amp;Table1[[#This Row],[Type]]&amp;Table1[[#This Row],[Size]]&amp;Table1[[#This Row],[vCPU]]</f>
        <v>Windows UsageCompute Optimizedc5a.xlarge4</v>
      </c>
      <c r="B930" t="s">
        <v>391</v>
      </c>
      <c r="C930" t="s">
        <v>475</v>
      </c>
      <c r="D930" t="s">
        <v>175</v>
      </c>
      <c r="E930">
        <v>4</v>
      </c>
      <c r="F930" t="s">
        <v>6</v>
      </c>
      <c r="G930" t="s">
        <v>12</v>
      </c>
      <c r="H930" t="s">
        <v>8</v>
      </c>
      <c r="I930" s="2">
        <v>0.33800000000000002</v>
      </c>
      <c r="J930" s="4">
        <f t="shared" si="28"/>
        <v>0.20280000000000001</v>
      </c>
      <c r="K930" s="4">
        <f t="shared" si="29"/>
        <v>0.13520000000000001</v>
      </c>
    </row>
    <row r="931" spans="1:11" x14ac:dyDescent="0.25">
      <c r="A931" t="str">
        <f>Table1[[#This Row],[Operating System]]&amp;Table1[[#This Row],[Type]]&amp;Table1[[#This Row],[Size]]&amp;Table1[[#This Row],[vCPU]]</f>
        <v>Windows UsageCompute Optimizedc5a.2xlarge8</v>
      </c>
      <c r="B931" t="s">
        <v>391</v>
      </c>
      <c r="C931" t="s">
        <v>475</v>
      </c>
      <c r="D931" t="s">
        <v>176</v>
      </c>
      <c r="E931">
        <v>8</v>
      </c>
      <c r="F931" t="s">
        <v>6</v>
      </c>
      <c r="G931" t="s">
        <v>14</v>
      </c>
      <c r="H931" t="s">
        <v>8</v>
      </c>
      <c r="I931" s="2">
        <v>0.67600000000000005</v>
      </c>
      <c r="J931" s="4">
        <f t="shared" si="28"/>
        <v>0.40560000000000002</v>
      </c>
      <c r="K931" s="4">
        <f t="shared" si="29"/>
        <v>0.27040000000000003</v>
      </c>
    </row>
    <row r="932" spans="1:11" x14ac:dyDescent="0.25">
      <c r="A932" t="str">
        <f>Table1[[#This Row],[Operating System]]&amp;Table1[[#This Row],[Type]]&amp;Table1[[#This Row],[Size]]&amp;Table1[[#This Row],[vCPU]]</f>
        <v>Windows UsageCompute Optimizedc5a.4xlarge16</v>
      </c>
      <c r="B932" t="s">
        <v>391</v>
      </c>
      <c r="C932" t="s">
        <v>475</v>
      </c>
      <c r="D932" t="s">
        <v>177</v>
      </c>
      <c r="E932">
        <v>16</v>
      </c>
      <c r="F932" t="s">
        <v>6</v>
      </c>
      <c r="G932" t="s">
        <v>16</v>
      </c>
      <c r="H932" t="s">
        <v>8</v>
      </c>
      <c r="I932" s="2">
        <v>1.3520000000000001</v>
      </c>
      <c r="J932" s="4">
        <f t="shared" si="28"/>
        <v>0.81120000000000003</v>
      </c>
      <c r="K932" s="4">
        <f t="shared" si="29"/>
        <v>0.54080000000000006</v>
      </c>
    </row>
    <row r="933" spans="1:11" x14ac:dyDescent="0.25">
      <c r="A933" t="str">
        <f>Table1[[#This Row],[Operating System]]&amp;Table1[[#This Row],[Type]]&amp;Table1[[#This Row],[Size]]&amp;Table1[[#This Row],[vCPU]]</f>
        <v>Windows UsageCompute Optimizedc5a.8xlarge32</v>
      </c>
      <c r="B933" t="s">
        <v>391</v>
      </c>
      <c r="C933" t="s">
        <v>475</v>
      </c>
      <c r="D933" t="s">
        <v>178</v>
      </c>
      <c r="E933">
        <v>32</v>
      </c>
      <c r="F933" t="s">
        <v>6</v>
      </c>
      <c r="G933" t="s">
        <v>54</v>
      </c>
      <c r="H933" t="s">
        <v>8</v>
      </c>
      <c r="I933" s="2">
        <v>2.7040000000000002</v>
      </c>
      <c r="J933" s="4">
        <f t="shared" si="28"/>
        <v>1.6224000000000001</v>
      </c>
      <c r="K933" s="4">
        <f t="shared" si="29"/>
        <v>1.0816000000000001</v>
      </c>
    </row>
    <row r="934" spans="1:11" x14ac:dyDescent="0.25">
      <c r="A934" t="str">
        <f>Table1[[#This Row],[Operating System]]&amp;Table1[[#This Row],[Type]]&amp;Table1[[#This Row],[Size]]&amp;Table1[[#This Row],[vCPU]]</f>
        <v>Windows UsageCompute Optimizedc5a.12xlarge48</v>
      </c>
      <c r="B934" t="s">
        <v>391</v>
      </c>
      <c r="C934" t="s">
        <v>475</v>
      </c>
      <c r="D934" t="s">
        <v>179</v>
      </c>
      <c r="E934">
        <v>48</v>
      </c>
      <c r="F934" t="s">
        <v>6</v>
      </c>
      <c r="G934" t="s">
        <v>151</v>
      </c>
      <c r="H934" t="s">
        <v>8</v>
      </c>
      <c r="I934" s="2">
        <v>4.056</v>
      </c>
      <c r="J934" s="4">
        <f t="shared" si="28"/>
        <v>2.4335999999999998</v>
      </c>
      <c r="K934" s="4">
        <f t="shared" si="29"/>
        <v>1.6224000000000001</v>
      </c>
    </row>
    <row r="935" spans="1:11" x14ac:dyDescent="0.25">
      <c r="A935" t="str">
        <f>Table1[[#This Row],[Operating System]]&amp;Table1[[#This Row],[Type]]&amp;Table1[[#This Row],[Size]]&amp;Table1[[#This Row],[vCPU]]</f>
        <v>Windows UsageCompute Optimizedc5a.16xlarge64</v>
      </c>
      <c r="B935" t="s">
        <v>391</v>
      </c>
      <c r="C935" t="s">
        <v>475</v>
      </c>
      <c r="D935" t="s">
        <v>180</v>
      </c>
      <c r="E935">
        <v>64</v>
      </c>
      <c r="F935" t="s">
        <v>6</v>
      </c>
      <c r="G935" t="s">
        <v>56</v>
      </c>
      <c r="H935" t="s">
        <v>8</v>
      </c>
      <c r="I935" s="2">
        <v>5.4080000000000004</v>
      </c>
      <c r="J935" s="4">
        <f t="shared" si="28"/>
        <v>3.2448000000000001</v>
      </c>
      <c r="K935" s="4">
        <f t="shared" si="29"/>
        <v>2.1632000000000002</v>
      </c>
    </row>
    <row r="936" spans="1:11" x14ac:dyDescent="0.25">
      <c r="A936" t="str">
        <f>Table1[[#This Row],[Operating System]]&amp;Table1[[#This Row],[Type]]&amp;Table1[[#This Row],[Size]]&amp;Table1[[#This Row],[vCPU]]</f>
        <v>Windows UsageCompute Optimizedc5a.24xlarge96</v>
      </c>
      <c r="B936" t="s">
        <v>391</v>
      </c>
      <c r="C936" t="s">
        <v>475</v>
      </c>
      <c r="D936" t="s">
        <v>181</v>
      </c>
      <c r="E936">
        <v>96</v>
      </c>
      <c r="F936" t="s">
        <v>6</v>
      </c>
      <c r="G936" t="s">
        <v>58</v>
      </c>
      <c r="H936" t="s">
        <v>8</v>
      </c>
      <c r="I936" s="2">
        <v>8.1120000000000001</v>
      </c>
      <c r="J936" s="4">
        <f t="shared" si="28"/>
        <v>4.8671999999999995</v>
      </c>
      <c r="K936" s="4">
        <f t="shared" si="29"/>
        <v>3.2448000000000001</v>
      </c>
    </row>
    <row r="937" spans="1:11" x14ac:dyDescent="0.25">
      <c r="A937" t="str">
        <f>Table1[[#This Row],[Operating System]]&amp;Table1[[#This Row],[Type]]&amp;Table1[[#This Row],[Size]]&amp;Table1[[#This Row],[vCPU]]</f>
        <v>Windows UsageCompute Optimizedc5d.large2</v>
      </c>
      <c r="B937" t="s">
        <v>391</v>
      </c>
      <c r="C937" t="s">
        <v>475</v>
      </c>
      <c r="D937" t="s">
        <v>182</v>
      </c>
      <c r="E937">
        <v>2</v>
      </c>
      <c r="F937">
        <v>10</v>
      </c>
      <c r="G937" t="s">
        <v>10</v>
      </c>
      <c r="H937" t="s">
        <v>183</v>
      </c>
      <c r="I937" s="2">
        <v>0.188</v>
      </c>
      <c r="J937" s="4">
        <f t="shared" si="28"/>
        <v>0.1128</v>
      </c>
      <c r="K937" s="4">
        <f t="shared" si="29"/>
        <v>7.5200000000000003E-2</v>
      </c>
    </row>
    <row r="938" spans="1:11" x14ac:dyDescent="0.25">
      <c r="A938" t="str">
        <f>Table1[[#This Row],[Operating System]]&amp;Table1[[#This Row],[Type]]&amp;Table1[[#This Row],[Size]]&amp;Table1[[#This Row],[vCPU]]</f>
        <v>Windows UsageCompute Optimizedc5d.xlarge4</v>
      </c>
      <c r="B938" t="s">
        <v>391</v>
      </c>
      <c r="C938" t="s">
        <v>475</v>
      </c>
      <c r="D938" t="s">
        <v>184</v>
      </c>
      <c r="E938">
        <v>4</v>
      </c>
      <c r="F938">
        <v>20</v>
      </c>
      <c r="G938" t="s">
        <v>12</v>
      </c>
      <c r="H938" t="s">
        <v>185</v>
      </c>
      <c r="I938" s="2">
        <v>0.376</v>
      </c>
      <c r="J938" s="4">
        <f t="shared" si="28"/>
        <v>0.22559999999999999</v>
      </c>
      <c r="K938" s="4">
        <f t="shared" si="29"/>
        <v>0.15040000000000001</v>
      </c>
    </row>
    <row r="939" spans="1:11" x14ac:dyDescent="0.25">
      <c r="A939" t="str">
        <f>Table1[[#This Row],[Operating System]]&amp;Table1[[#This Row],[Type]]&amp;Table1[[#This Row],[Size]]&amp;Table1[[#This Row],[vCPU]]</f>
        <v>Windows UsageCompute Optimizedc5d.2xlarge8</v>
      </c>
      <c r="B939" t="s">
        <v>391</v>
      </c>
      <c r="C939" t="s">
        <v>475</v>
      </c>
      <c r="D939" t="s">
        <v>186</v>
      </c>
      <c r="E939">
        <v>8</v>
      </c>
      <c r="F939">
        <v>39</v>
      </c>
      <c r="G939" t="s">
        <v>14</v>
      </c>
      <c r="H939" t="s">
        <v>187</v>
      </c>
      <c r="I939" s="2">
        <v>0.752</v>
      </c>
      <c r="J939" s="4">
        <f t="shared" si="28"/>
        <v>0.45119999999999999</v>
      </c>
      <c r="K939" s="4">
        <f t="shared" si="29"/>
        <v>0.30080000000000001</v>
      </c>
    </row>
    <row r="940" spans="1:11" x14ac:dyDescent="0.25">
      <c r="A940" t="str">
        <f>Table1[[#This Row],[Operating System]]&amp;Table1[[#This Row],[Type]]&amp;Table1[[#This Row],[Size]]&amp;Table1[[#This Row],[vCPU]]</f>
        <v>Windows UsageCompute Optimizedc5d.4xlarge16</v>
      </c>
      <c r="B940" t="s">
        <v>391</v>
      </c>
      <c r="C940" t="s">
        <v>475</v>
      </c>
      <c r="D940" t="s">
        <v>188</v>
      </c>
      <c r="E940">
        <v>16</v>
      </c>
      <c r="F940">
        <v>73</v>
      </c>
      <c r="G940" t="s">
        <v>16</v>
      </c>
      <c r="H940" t="s">
        <v>189</v>
      </c>
      <c r="I940" s="2">
        <v>1.504</v>
      </c>
      <c r="J940" s="4">
        <f t="shared" si="28"/>
        <v>0.90239999999999998</v>
      </c>
      <c r="K940" s="4">
        <f t="shared" si="29"/>
        <v>0.60160000000000002</v>
      </c>
    </row>
    <row r="941" spans="1:11" x14ac:dyDescent="0.25">
      <c r="A941" t="str">
        <f>Table1[[#This Row],[Operating System]]&amp;Table1[[#This Row],[Type]]&amp;Table1[[#This Row],[Size]]&amp;Table1[[#This Row],[vCPU]]</f>
        <v>Windows UsageCompute Optimizedc5d.9xlarge36</v>
      </c>
      <c r="B941" t="s">
        <v>391</v>
      </c>
      <c r="C941" t="s">
        <v>475</v>
      </c>
      <c r="D941" t="s">
        <v>190</v>
      </c>
      <c r="E941">
        <v>36</v>
      </c>
      <c r="F941">
        <v>139</v>
      </c>
      <c r="G941" t="s">
        <v>168</v>
      </c>
      <c r="H941" t="s">
        <v>191</v>
      </c>
      <c r="I941" s="2">
        <v>3.3839999999999999</v>
      </c>
      <c r="J941" s="4">
        <f t="shared" si="28"/>
        <v>2.0303999999999998</v>
      </c>
      <c r="K941" s="4">
        <f t="shared" si="29"/>
        <v>1.3536000000000001</v>
      </c>
    </row>
    <row r="942" spans="1:11" x14ac:dyDescent="0.25">
      <c r="A942" t="str">
        <f>Table1[[#This Row],[Operating System]]&amp;Table1[[#This Row],[Type]]&amp;Table1[[#This Row],[Size]]&amp;Table1[[#This Row],[vCPU]]</f>
        <v>Windows UsageCompute Optimizedc5d.12xlarge48</v>
      </c>
      <c r="B942" t="s">
        <v>391</v>
      </c>
      <c r="C942" t="s">
        <v>475</v>
      </c>
      <c r="D942" t="s">
        <v>192</v>
      </c>
      <c r="E942">
        <v>48</v>
      </c>
      <c r="F942">
        <v>188</v>
      </c>
      <c r="G942" t="s">
        <v>151</v>
      </c>
      <c r="H942" t="s">
        <v>106</v>
      </c>
      <c r="I942" s="2">
        <v>4.5119999999999996</v>
      </c>
      <c r="J942" s="4">
        <f t="shared" si="28"/>
        <v>2.7071999999999998</v>
      </c>
      <c r="K942" s="4">
        <f t="shared" si="29"/>
        <v>1.8048</v>
      </c>
    </row>
    <row r="943" spans="1:11" x14ac:dyDescent="0.25">
      <c r="A943" t="str">
        <f>Table1[[#This Row],[Operating System]]&amp;Table1[[#This Row],[Type]]&amp;Table1[[#This Row],[Size]]&amp;Table1[[#This Row],[vCPU]]</f>
        <v>Windows UsageCompute Optimizedc5d.18xlarge72</v>
      </c>
      <c r="B943" t="s">
        <v>391</v>
      </c>
      <c r="C943" t="s">
        <v>475</v>
      </c>
      <c r="D943" t="s">
        <v>193</v>
      </c>
      <c r="E943">
        <v>72</v>
      </c>
      <c r="F943">
        <v>281</v>
      </c>
      <c r="G943" t="s">
        <v>171</v>
      </c>
      <c r="H943" t="s">
        <v>106</v>
      </c>
      <c r="I943" s="2">
        <v>6.7679999999999998</v>
      </c>
      <c r="J943" s="4">
        <f t="shared" si="28"/>
        <v>4.0607999999999995</v>
      </c>
      <c r="K943" s="4">
        <f t="shared" si="29"/>
        <v>2.7072000000000003</v>
      </c>
    </row>
    <row r="944" spans="1:11" x14ac:dyDescent="0.25">
      <c r="A944" t="str">
        <f>Table1[[#This Row],[Operating System]]&amp;Table1[[#This Row],[Type]]&amp;Table1[[#This Row],[Size]]&amp;Table1[[#This Row],[vCPU]]</f>
        <v>Windows UsageCompute Optimizedc5d.24xlarge96</v>
      </c>
      <c r="B944" t="s">
        <v>391</v>
      </c>
      <c r="C944" t="s">
        <v>475</v>
      </c>
      <c r="D944" t="s">
        <v>194</v>
      </c>
      <c r="E944">
        <v>96</v>
      </c>
      <c r="F944">
        <v>375</v>
      </c>
      <c r="G944" t="s">
        <v>58</v>
      </c>
      <c r="H944" t="s">
        <v>108</v>
      </c>
      <c r="I944" s="2">
        <v>9.0239999999999991</v>
      </c>
      <c r="J944" s="4">
        <f t="shared" si="28"/>
        <v>5.4143999999999997</v>
      </c>
      <c r="K944" s="4">
        <f t="shared" si="29"/>
        <v>3.6095999999999999</v>
      </c>
    </row>
    <row r="945" spans="1:11" x14ac:dyDescent="0.25">
      <c r="A945" t="str">
        <f>Table1[[#This Row],[Operating System]]&amp;Table1[[#This Row],[Type]]&amp;Table1[[#This Row],[Size]]&amp;Table1[[#This Row],[vCPU]]</f>
        <v>Windows UsageCompute Optimizedc5d.metal96</v>
      </c>
      <c r="B945" t="s">
        <v>391</v>
      </c>
      <c r="C945" t="s">
        <v>475</v>
      </c>
      <c r="D945" t="s">
        <v>195</v>
      </c>
      <c r="E945">
        <v>96</v>
      </c>
      <c r="F945">
        <v>375</v>
      </c>
      <c r="G945" t="s">
        <v>58</v>
      </c>
      <c r="H945" t="s">
        <v>108</v>
      </c>
      <c r="I945" s="2">
        <v>9.0239999999999991</v>
      </c>
      <c r="J945" s="4">
        <f t="shared" si="28"/>
        <v>5.4143999999999997</v>
      </c>
      <c r="K945" s="4">
        <f t="shared" si="29"/>
        <v>3.6095999999999999</v>
      </c>
    </row>
    <row r="946" spans="1:11" x14ac:dyDescent="0.25">
      <c r="A946" t="str">
        <f>Table1[[#This Row],[Operating System]]&amp;Table1[[#This Row],[Type]]&amp;Table1[[#This Row],[Size]]&amp;Table1[[#This Row],[vCPU]]</f>
        <v>Windows UsageCompute Optimizedc5n.large2</v>
      </c>
      <c r="B946" t="s">
        <v>391</v>
      </c>
      <c r="C946" t="s">
        <v>475</v>
      </c>
      <c r="D946" t="s">
        <v>196</v>
      </c>
      <c r="E946">
        <v>2</v>
      </c>
      <c r="F946">
        <v>10</v>
      </c>
      <c r="G946" t="s">
        <v>197</v>
      </c>
      <c r="H946" t="s">
        <v>8</v>
      </c>
      <c r="I946" s="2">
        <v>0.2</v>
      </c>
      <c r="J946" s="4">
        <f t="shared" si="28"/>
        <v>0.12</v>
      </c>
      <c r="K946" s="4">
        <f t="shared" si="29"/>
        <v>8.0000000000000016E-2</v>
      </c>
    </row>
    <row r="947" spans="1:11" x14ac:dyDescent="0.25">
      <c r="A947" t="str">
        <f>Table1[[#This Row],[Operating System]]&amp;Table1[[#This Row],[Type]]&amp;Table1[[#This Row],[Size]]&amp;Table1[[#This Row],[vCPU]]</f>
        <v>Windows UsageCompute Optimizedc5n.xlarge4</v>
      </c>
      <c r="B947" t="s">
        <v>391</v>
      </c>
      <c r="C947" t="s">
        <v>475</v>
      </c>
      <c r="D947" t="s">
        <v>198</v>
      </c>
      <c r="E947">
        <v>4</v>
      </c>
      <c r="F947">
        <v>20</v>
      </c>
      <c r="G947" t="s">
        <v>199</v>
      </c>
      <c r="H947" t="s">
        <v>8</v>
      </c>
      <c r="I947" s="2">
        <v>0.4</v>
      </c>
      <c r="J947" s="4">
        <f t="shared" ref="J947:J1008" si="30">I947*0.6</f>
        <v>0.24</v>
      </c>
      <c r="K947" s="4">
        <f t="shared" ref="K947:K1008" si="31">I947*0.4</f>
        <v>0.16000000000000003</v>
      </c>
    </row>
    <row r="948" spans="1:11" x14ac:dyDescent="0.25">
      <c r="A948" t="str">
        <f>Table1[[#This Row],[Operating System]]&amp;Table1[[#This Row],[Type]]&amp;Table1[[#This Row],[Size]]&amp;Table1[[#This Row],[vCPU]]</f>
        <v>Windows UsageCompute Optimizedc5n.2xlarge8</v>
      </c>
      <c r="B948" t="s">
        <v>391</v>
      </c>
      <c r="C948" t="s">
        <v>475</v>
      </c>
      <c r="D948" t="s">
        <v>200</v>
      </c>
      <c r="E948">
        <v>8</v>
      </c>
      <c r="F948">
        <v>39</v>
      </c>
      <c r="G948" t="s">
        <v>201</v>
      </c>
      <c r="H948" t="s">
        <v>8</v>
      </c>
      <c r="I948" s="2">
        <v>0.8</v>
      </c>
      <c r="J948" s="4">
        <f t="shared" si="30"/>
        <v>0.48</v>
      </c>
      <c r="K948" s="4">
        <f t="shared" si="31"/>
        <v>0.32000000000000006</v>
      </c>
    </row>
    <row r="949" spans="1:11" x14ac:dyDescent="0.25">
      <c r="A949" t="str">
        <f>Table1[[#This Row],[Operating System]]&amp;Table1[[#This Row],[Type]]&amp;Table1[[#This Row],[Size]]&amp;Table1[[#This Row],[vCPU]]</f>
        <v>Windows UsageCompute Optimizedc5n.4xlarge16</v>
      </c>
      <c r="B949" t="s">
        <v>391</v>
      </c>
      <c r="C949" t="s">
        <v>475</v>
      </c>
      <c r="D949" t="s">
        <v>202</v>
      </c>
      <c r="E949">
        <v>16</v>
      </c>
      <c r="F949">
        <v>73</v>
      </c>
      <c r="G949" t="s">
        <v>203</v>
      </c>
      <c r="H949" t="s">
        <v>8</v>
      </c>
      <c r="I949" s="2">
        <v>1.6</v>
      </c>
      <c r="J949" s="4">
        <f t="shared" si="30"/>
        <v>0.96</v>
      </c>
      <c r="K949" s="4">
        <f t="shared" si="31"/>
        <v>0.64000000000000012</v>
      </c>
    </row>
    <row r="950" spans="1:11" x14ac:dyDescent="0.25">
      <c r="A950" t="str">
        <f>Table1[[#This Row],[Operating System]]&amp;Table1[[#This Row],[Type]]&amp;Table1[[#This Row],[Size]]&amp;Table1[[#This Row],[vCPU]]</f>
        <v>Windows UsageCompute Optimizedc5n.9xlarge36</v>
      </c>
      <c r="B950" t="s">
        <v>391</v>
      </c>
      <c r="C950" t="s">
        <v>475</v>
      </c>
      <c r="D950" t="s">
        <v>204</v>
      </c>
      <c r="E950">
        <v>36</v>
      </c>
      <c r="F950">
        <v>139</v>
      </c>
      <c r="G950" t="s">
        <v>151</v>
      </c>
      <c r="H950" t="s">
        <v>8</v>
      </c>
      <c r="I950" s="2">
        <v>3.6</v>
      </c>
      <c r="J950" s="4">
        <f t="shared" si="30"/>
        <v>2.16</v>
      </c>
      <c r="K950" s="4">
        <f t="shared" si="31"/>
        <v>1.4400000000000002</v>
      </c>
    </row>
    <row r="951" spans="1:11" x14ac:dyDescent="0.25">
      <c r="A951" t="str">
        <f>Table1[[#This Row],[Operating System]]&amp;Table1[[#This Row],[Type]]&amp;Table1[[#This Row],[Size]]&amp;Table1[[#This Row],[vCPU]]</f>
        <v>Windows UsageCompute Optimizedc5n.18xlarge72</v>
      </c>
      <c r="B951" t="s">
        <v>391</v>
      </c>
      <c r="C951" t="s">
        <v>475</v>
      </c>
      <c r="D951" t="s">
        <v>205</v>
      </c>
      <c r="E951">
        <v>72</v>
      </c>
      <c r="F951">
        <v>281</v>
      </c>
      <c r="G951" t="s">
        <v>58</v>
      </c>
      <c r="H951" t="s">
        <v>8</v>
      </c>
      <c r="I951" s="2">
        <v>7.2</v>
      </c>
      <c r="J951" s="4">
        <f t="shared" si="30"/>
        <v>4.32</v>
      </c>
      <c r="K951" s="4">
        <f t="shared" si="31"/>
        <v>2.8800000000000003</v>
      </c>
    </row>
    <row r="952" spans="1:11" x14ac:dyDescent="0.25">
      <c r="A952" t="str">
        <f>Table1[[#This Row],[Operating System]]&amp;Table1[[#This Row],[Type]]&amp;Table1[[#This Row],[Size]]&amp;Table1[[#This Row],[vCPU]]</f>
        <v>Windows UsageCompute Optimizedc5n.metal72</v>
      </c>
      <c r="B952" t="s">
        <v>391</v>
      </c>
      <c r="C952" t="s">
        <v>475</v>
      </c>
      <c r="D952" t="s">
        <v>206</v>
      </c>
      <c r="E952">
        <v>72</v>
      </c>
      <c r="F952" t="s">
        <v>6</v>
      </c>
      <c r="G952" t="s">
        <v>58</v>
      </c>
      <c r="H952" t="s">
        <v>8</v>
      </c>
      <c r="I952" s="2">
        <v>7.2</v>
      </c>
      <c r="J952" s="4">
        <f t="shared" si="30"/>
        <v>4.32</v>
      </c>
      <c r="K952" s="4">
        <f t="shared" si="31"/>
        <v>2.8800000000000003</v>
      </c>
    </row>
    <row r="953" spans="1:11" x14ac:dyDescent="0.25">
      <c r="A953" t="str">
        <f>Table1[[#This Row],[Operating System]]&amp;Table1[[#This Row],[Type]]&amp;Table1[[#This Row],[Size]]&amp;Table1[[#This Row],[vCPU]]</f>
        <v>Windows UsageCompute Optimizedc4.large2</v>
      </c>
      <c r="B953" t="s">
        <v>391</v>
      </c>
      <c r="C953" t="s">
        <v>475</v>
      </c>
      <c r="D953" t="s">
        <v>207</v>
      </c>
      <c r="E953">
        <v>2</v>
      </c>
      <c r="F953">
        <v>8</v>
      </c>
      <c r="G953" t="s">
        <v>208</v>
      </c>
      <c r="H953" t="s">
        <v>8</v>
      </c>
      <c r="I953" s="2">
        <v>0.192</v>
      </c>
      <c r="J953" s="4">
        <f t="shared" si="30"/>
        <v>0.1152</v>
      </c>
      <c r="K953" s="4">
        <f t="shared" si="31"/>
        <v>7.6800000000000007E-2</v>
      </c>
    </row>
    <row r="954" spans="1:11" x14ac:dyDescent="0.25">
      <c r="A954" t="str">
        <f>Table1[[#This Row],[Operating System]]&amp;Table1[[#This Row],[Type]]&amp;Table1[[#This Row],[Size]]&amp;Table1[[#This Row],[vCPU]]</f>
        <v>Windows UsageCompute Optimizedc4.xlarge4</v>
      </c>
      <c r="B954" t="s">
        <v>391</v>
      </c>
      <c r="C954" t="s">
        <v>475</v>
      </c>
      <c r="D954" t="s">
        <v>209</v>
      </c>
      <c r="E954">
        <v>4</v>
      </c>
      <c r="F954">
        <v>16</v>
      </c>
      <c r="G954" t="s">
        <v>210</v>
      </c>
      <c r="H954" t="s">
        <v>8</v>
      </c>
      <c r="I954" s="2">
        <v>0.38300000000000001</v>
      </c>
      <c r="J954" s="4">
        <f t="shared" si="30"/>
        <v>0.2298</v>
      </c>
      <c r="K954" s="4">
        <f t="shared" si="31"/>
        <v>0.1532</v>
      </c>
    </row>
    <row r="955" spans="1:11" x14ac:dyDescent="0.25">
      <c r="A955" t="str">
        <f>Table1[[#This Row],[Operating System]]&amp;Table1[[#This Row],[Type]]&amp;Table1[[#This Row],[Size]]&amp;Table1[[#This Row],[vCPU]]</f>
        <v>Windows UsageCompute Optimizedc4.2xlarge8</v>
      </c>
      <c r="B955" t="s">
        <v>391</v>
      </c>
      <c r="C955" t="s">
        <v>475</v>
      </c>
      <c r="D955" t="s">
        <v>211</v>
      </c>
      <c r="E955">
        <v>8</v>
      </c>
      <c r="F955">
        <v>31</v>
      </c>
      <c r="G955" t="s">
        <v>212</v>
      </c>
      <c r="H955" t="s">
        <v>8</v>
      </c>
      <c r="I955" s="2">
        <v>0.76600000000000001</v>
      </c>
      <c r="J955" s="4">
        <f t="shared" si="30"/>
        <v>0.45960000000000001</v>
      </c>
      <c r="K955" s="4">
        <f t="shared" si="31"/>
        <v>0.30640000000000001</v>
      </c>
    </row>
    <row r="956" spans="1:11" x14ac:dyDescent="0.25">
      <c r="A956" t="str">
        <f>Table1[[#This Row],[Operating System]]&amp;Table1[[#This Row],[Type]]&amp;Table1[[#This Row],[Size]]&amp;Table1[[#This Row],[vCPU]]</f>
        <v>Windows UsageCompute Optimizedc4.4xlarge16</v>
      </c>
      <c r="B956" t="s">
        <v>391</v>
      </c>
      <c r="C956" t="s">
        <v>475</v>
      </c>
      <c r="D956" t="s">
        <v>213</v>
      </c>
      <c r="E956">
        <v>16</v>
      </c>
      <c r="F956">
        <v>62</v>
      </c>
      <c r="G956" t="s">
        <v>214</v>
      </c>
      <c r="H956" t="s">
        <v>8</v>
      </c>
      <c r="I956" s="2">
        <v>1.532</v>
      </c>
      <c r="J956" s="4">
        <f t="shared" si="30"/>
        <v>0.91920000000000002</v>
      </c>
      <c r="K956" s="4">
        <f t="shared" si="31"/>
        <v>0.61280000000000001</v>
      </c>
    </row>
    <row r="957" spans="1:11" x14ac:dyDescent="0.25">
      <c r="A957" t="str">
        <f>Table1[[#This Row],[Operating System]]&amp;Table1[[#This Row],[Type]]&amp;Table1[[#This Row],[Size]]&amp;Table1[[#This Row],[vCPU]]</f>
        <v>Windows UsageCompute Optimizedc4.8xlarge36</v>
      </c>
      <c r="B957" t="s">
        <v>391</v>
      </c>
      <c r="C957" t="s">
        <v>475</v>
      </c>
      <c r="D957" t="s">
        <v>215</v>
      </c>
      <c r="E957">
        <v>36</v>
      </c>
      <c r="F957">
        <v>132</v>
      </c>
      <c r="G957" t="s">
        <v>216</v>
      </c>
      <c r="H957" t="s">
        <v>8</v>
      </c>
      <c r="I957" s="2">
        <v>3.0910000000000002</v>
      </c>
      <c r="J957" s="4">
        <f t="shared" si="30"/>
        <v>1.8546</v>
      </c>
      <c r="K957" s="4">
        <f t="shared" si="31"/>
        <v>1.2364000000000002</v>
      </c>
    </row>
    <row r="958" spans="1:11" x14ac:dyDescent="0.25">
      <c r="A958" t="str">
        <f>Table1[[#This Row],[Operating System]]&amp;Table1[[#This Row],[Type]]&amp;Table1[[#This Row],[Size]]&amp;Table1[[#This Row],[vCPU]]</f>
        <v>Windows UsageGPU Instancesp3.2xlarge8</v>
      </c>
      <c r="B958" t="s">
        <v>391</v>
      </c>
      <c r="C958" t="s">
        <v>476</v>
      </c>
      <c r="D958" t="s">
        <v>217</v>
      </c>
      <c r="E958">
        <v>8</v>
      </c>
      <c r="F958">
        <v>31</v>
      </c>
      <c r="G958" t="s">
        <v>218</v>
      </c>
      <c r="H958" t="s">
        <v>8</v>
      </c>
      <c r="I958" s="2">
        <v>3.4279999999999999</v>
      </c>
      <c r="J958" s="4">
        <f t="shared" si="30"/>
        <v>2.0568</v>
      </c>
      <c r="K958" s="4">
        <f t="shared" si="31"/>
        <v>1.3712</v>
      </c>
    </row>
    <row r="959" spans="1:11" x14ac:dyDescent="0.25">
      <c r="A959" t="str">
        <f>Table1[[#This Row],[Operating System]]&amp;Table1[[#This Row],[Type]]&amp;Table1[[#This Row],[Size]]&amp;Table1[[#This Row],[vCPU]]</f>
        <v>Windows UsageGPU Instancesp3.8xlarge32</v>
      </c>
      <c r="B959" t="s">
        <v>391</v>
      </c>
      <c r="C959" t="s">
        <v>476</v>
      </c>
      <c r="D959" t="s">
        <v>219</v>
      </c>
      <c r="E959">
        <v>32</v>
      </c>
      <c r="F959">
        <v>97</v>
      </c>
      <c r="G959" t="s">
        <v>220</v>
      </c>
      <c r="H959" t="s">
        <v>8</v>
      </c>
      <c r="I959" s="2">
        <v>13.712</v>
      </c>
      <c r="J959" s="4">
        <f t="shared" si="30"/>
        <v>8.2271999999999998</v>
      </c>
      <c r="K959" s="4">
        <f t="shared" si="31"/>
        <v>5.4847999999999999</v>
      </c>
    </row>
    <row r="960" spans="1:11" x14ac:dyDescent="0.25">
      <c r="A960" t="str">
        <f>Table1[[#This Row],[Operating System]]&amp;Table1[[#This Row],[Type]]&amp;Table1[[#This Row],[Size]]&amp;Table1[[#This Row],[vCPU]]</f>
        <v>Windows UsageGPU Instancesp3.16xlarge64</v>
      </c>
      <c r="B960" t="s">
        <v>391</v>
      </c>
      <c r="C960" t="s">
        <v>476</v>
      </c>
      <c r="D960" t="s">
        <v>221</v>
      </c>
      <c r="E960">
        <v>64</v>
      </c>
      <c r="F960">
        <v>201</v>
      </c>
      <c r="G960" t="s">
        <v>222</v>
      </c>
      <c r="H960" t="s">
        <v>8</v>
      </c>
      <c r="I960" s="2">
        <v>27.423999999999999</v>
      </c>
      <c r="J960" s="4">
        <f t="shared" si="30"/>
        <v>16.4544</v>
      </c>
      <c r="K960" s="4">
        <f t="shared" si="31"/>
        <v>10.9696</v>
      </c>
    </row>
    <row r="961" spans="1:11" x14ac:dyDescent="0.25">
      <c r="A961" t="str">
        <f>Table1[[#This Row],[Operating System]]&amp;Table1[[#This Row],[Type]]&amp;Table1[[#This Row],[Size]]&amp;Table1[[#This Row],[vCPU]]</f>
        <v>Windows UsageGPU Instancesp2.xlarge4</v>
      </c>
      <c r="B961" t="s">
        <v>391</v>
      </c>
      <c r="C961" t="s">
        <v>476</v>
      </c>
      <c r="D961" t="s">
        <v>223</v>
      </c>
      <c r="E961">
        <v>4</v>
      </c>
      <c r="F961">
        <v>16</v>
      </c>
      <c r="G961" t="s">
        <v>218</v>
      </c>
      <c r="H961" t="s">
        <v>8</v>
      </c>
      <c r="I961" s="2">
        <v>1.0840000000000001</v>
      </c>
      <c r="J961" s="4">
        <f t="shared" si="30"/>
        <v>0.65039999999999998</v>
      </c>
      <c r="K961" s="4">
        <f t="shared" si="31"/>
        <v>0.43360000000000004</v>
      </c>
    </row>
    <row r="962" spans="1:11" x14ac:dyDescent="0.25">
      <c r="A962" t="str">
        <f>Table1[[#This Row],[Operating System]]&amp;Table1[[#This Row],[Type]]&amp;Table1[[#This Row],[Size]]&amp;Table1[[#This Row],[vCPU]]</f>
        <v>Windows UsageGPU Instancesp2.8xlarge32</v>
      </c>
      <c r="B962" t="s">
        <v>391</v>
      </c>
      <c r="C962" t="s">
        <v>476</v>
      </c>
      <c r="D962" t="s">
        <v>224</v>
      </c>
      <c r="E962">
        <v>32</v>
      </c>
      <c r="F962">
        <v>97</v>
      </c>
      <c r="G962" t="s">
        <v>222</v>
      </c>
      <c r="H962" t="s">
        <v>8</v>
      </c>
      <c r="I962" s="2">
        <v>8.6720000000000006</v>
      </c>
      <c r="J962" s="4">
        <f t="shared" si="30"/>
        <v>5.2031999999999998</v>
      </c>
      <c r="K962" s="4">
        <f t="shared" si="31"/>
        <v>3.4688000000000003</v>
      </c>
    </row>
    <row r="963" spans="1:11" x14ac:dyDescent="0.25">
      <c r="A963" t="str">
        <f>Table1[[#This Row],[Operating System]]&amp;Table1[[#This Row],[Type]]&amp;Table1[[#This Row],[Size]]&amp;Table1[[#This Row],[vCPU]]</f>
        <v>Windows UsageGPU Instancesp2.16xlarge64</v>
      </c>
      <c r="B963" t="s">
        <v>391</v>
      </c>
      <c r="C963" t="s">
        <v>476</v>
      </c>
      <c r="D963" t="s">
        <v>225</v>
      </c>
      <c r="E963">
        <v>64</v>
      </c>
      <c r="F963">
        <v>201</v>
      </c>
      <c r="G963" t="s">
        <v>226</v>
      </c>
      <c r="H963" t="s">
        <v>8</v>
      </c>
      <c r="I963" s="2">
        <v>17.344000000000001</v>
      </c>
      <c r="J963" s="4">
        <f t="shared" si="30"/>
        <v>10.4064</v>
      </c>
      <c r="K963" s="4">
        <f t="shared" si="31"/>
        <v>6.9376000000000007</v>
      </c>
    </row>
    <row r="964" spans="1:11" x14ac:dyDescent="0.25">
      <c r="A964" t="str">
        <f>Table1[[#This Row],[Operating System]]&amp;Table1[[#This Row],[Type]]&amp;Table1[[#This Row],[Size]]&amp;Table1[[#This Row],[vCPU]]</f>
        <v>Windows UsageGPU Instancesg4dn.xlarge4</v>
      </c>
      <c r="B964" t="s">
        <v>391</v>
      </c>
      <c r="C964" t="s">
        <v>476</v>
      </c>
      <c r="D964" t="s">
        <v>227</v>
      </c>
      <c r="E964">
        <v>4</v>
      </c>
      <c r="F964" t="s">
        <v>6</v>
      </c>
      <c r="G964" t="s">
        <v>14</v>
      </c>
      <c r="H964" t="s">
        <v>228</v>
      </c>
      <c r="I964" s="2">
        <v>0.71</v>
      </c>
      <c r="J964" s="4">
        <f t="shared" si="30"/>
        <v>0.42599999999999999</v>
      </c>
      <c r="K964" s="4">
        <f t="shared" si="31"/>
        <v>0.28399999999999997</v>
      </c>
    </row>
    <row r="965" spans="1:11" x14ac:dyDescent="0.25">
      <c r="A965" t="str">
        <f>Table1[[#This Row],[Operating System]]&amp;Table1[[#This Row],[Type]]&amp;Table1[[#This Row],[Size]]&amp;Table1[[#This Row],[vCPU]]</f>
        <v>Windows UsageGPU Instancesg4dn.2xlarge8</v>
      </c>
      <c r="B965" t="s">
        <v>391</v>
      </c>
      <c r="C965" t="s">
        <v>476</v>
      </c>
      <c r="D965" t="s">
        <v>229</v>
      </c>
      <c r="E965">
        <v>8</v>
      </c>
      <c r="F965" t="s">
        <v>6</v>
      </c>
      <c r="G965" t="s">
        <v>16</v>
      </c>
      <c r="H965" t="s">
        <v>230</v>
      </c>
      <c r="I965" s="2">
        <v>1.1200000000000001</v>
      </c>
      <c r="J965" s="4">
        <f t="shared" si="30"/>
        <v>0.67200000000000004</v>
      </c>
      <c r="K965" s="4">
        <f t="shared" si="31"/>
        <v>0.44800000000000006</v>
      </c>
    </row>
    <row r="966" spans="1:11" x14ac:dyDescent="0.25">
      <c r="A966" t="str">
        <f>Table1[[#This Row],[Operating System]]&amp;Table1[[#This Row],[Type]]&amp;Table1[[#This Row],[Size]]&amp;Table1[[#This Row],[vCPU]]</f>
        <v>Windows UsageGPU Instancesg4dn.4xlarge16</v>
      </c>
      <c r="B966" t="s">
        <v>391</v>
      </c>
      <c r="C966" t="s">
        <v>476</v>
      </c>
      <c r="D966" t="s">
        <v>231</v>
      </c>
      <c r="E966">
        <v>16</v>
      </c>
      <c r="F966" t="s">
        <v>6</v>
      </c>
      <c r="G966" t="s">
        <v>54</v>
      </c>
      <c r="H966" t="s">
        <v>230</v>
      </c>
      <c r="I966" s="2">
        <v>1.94</v>
      </c>
      <c r="J966" s="4">
        <f t="shared" si="30"/>
        <v>1.1639999999999999</v>
      </c>
      <c r="K966" s="4">
        <f t="shared" si="31"/>
        <v>0.77600000000000002</v>
      </c>
    </row>
    <row r="967" spans="1:11" x14ac:dyDescent="0.25">
      <c r="A967" t="str">
        <f>Table1[[#This Row],[Operating System]]&amp;Table1[[#This Row],[Type]]&amp;Table1[[#This Row],[Size]]&amp;Table1[[#This Row],[vCPU]]</f>
        <v>Windows UsageGPU Instancesg4dn.8xlarge32</v>
      </c>
      <c r="B967" t="s">
        <v>391</v>
      </c>
      <c r="C967" t="s">
        <v>476</v>
      </c>
      <c r="D967" t="s">
        <v>232</v>
      </c>
      <c r="E967">
        <v>32</v>
      </c>
      <c r="F967" t="s">
        <v>6</v>
      </c>
      <c r="G967" t="s">
        <v>56</v>
      </c>
      <c r="H967" t="s">
        <v>233</v>
      </c>
      <c r="I967" s="2">
        <v>3.6480000000000001</v>
      </c>
      <c r="J967" s="4">
        <f t="shared" si="30"/>
        <v>2.1888000000000001</v>
      </c>
      <c r="K967" s="4">
        <f t="shared" si="31"/>
        <v>1.4592000000000001</v>
      </c>
    </row>
    <row r="968" spans="1:11" x14ac:dyDescent="0.25">
      <c r="A968" t="str">
        <f>Table1[[#This Row],[Operating System]]&amp;Table1[[#This Row],[Type]]&amp;Table1[[#This Row],[Size]]&amp;Table1[[#This Row],[vCPU]]</f>
        <v>Windows UsageGPU Instancesg4dn.12xlarge48</v>
      </c>
      <c r="B968" t="s">
        <v>391</v>
      </c>
      <c r="C968" t="s">
        <v>476</v>
      </c>
      <c r="D968" t="s">
        <v>234</v>
      </c>
      <c r="E968">
        <v>48</v>
      </c>
      <c r="F968" t="s">
        <v>6</v>
      </c>
      <c r="G968" t="s">
        <v>58</v>
      </c>
      <c r="H968" t="s">
        <v>233</v>
      </c>
      <c r="I968" s="2">
        <v>6.12</v>
      </c>
      <c r="J968" s="4">
        <f t="shared" si="30"/>
        <v>3.6719999999999997</v>
      </c>
      <c r="K968" s="4">
        <f t="shared" si="31"/>
        <v>2.4480000000000004</v>
      </c>
    </row>
    <row r="969" spans="1:11" x14ac:dyDescent="0.25">
      <c r="A969" t="str">
        <f>Table1[[#This Row],[Operating System]]&amp;Table1[[#This Row],[Type]]&amp;Table1[[#This Row],[Size]]&amp;Table1[[#This Row],[vCPU]]</f>
        <v>Windows UsageGPU Instancesg4dn.16xlarge64</v>
      </c>
      <c r="B969" t="s">
        <v>391</v>
      </c>
      <c r="C969" t="s">
        <v>476</v>
      </c>
      <c r="D969" t="s">
        <v>235</v>
      </c>
      <c r="E969">
        <v>64</v>
      </c>
      <c r="F969" t="s">
        <v>6</v>
      </c>
      <c r="G969" t="s">
        <v>60</v>
      </c>
      <c r="H969" t="s">
        <v>233</v>
      </c>
      <c r="I969" s="2">
        <v>7.2960000000000003</v>
      </c>
      <c r="J969" s="4">
        <f t="shared" si="30"/>
        <v>4.3776000000000002</v>
      </c>
      <c r="K969" s="4">
        <f t="shared" si="31"/>
        <v>2.9184000000000001</v>
      </c>
    </row>
    <row r="970" spans="1:11" x14ac:dyDescent="0.25">
      <c r="A970" t="str">
        <f>Table1[[#This Row],[Operating System]]&amp;Table1[[#This Row],[Type]]&amp;Table1[[#This Row],[Size]]&amp;Table1[[#This Row],[vCPU]]</f>
        <v>Windows UsageGPU Instancesg4dn.metal96</v>
      </c>
      <c r="B970" t="s">
        <v>391</v>
      </c>
      <c r="C970" t="s">
        <v>476</v>
      </c>
      <c r="D970" t="s">
        <v>236</v>
      </c>
      <c r="E970">
        <v>96</v>
      </c>
      <c r="F970" t="s">
        <v>6</v>
      </c>
      <c r="G970" t="s">
        <v>87</v>
      </c>
      <c r="H970" t="s">
        <v>126</v>
      </c>
      <c r="I970" s="2">
        <v>12.24</v>
      </c>
      <c r="J970" s="4">
        <f t="shared" si="30"/>
        <v>7.3439999999999994</v>
      </c>
      <c r="K970" s="4">
        <f t="shared" si="31"/>
        <v>4.8960000000000008</v>
      </c>
    </row>
    <row r="971" spans="1:11" x14ac:dyDescent="0.25">
      <c r="A971" t="str">
        <f>Table1[[#This Row],[Operating System]]&amp;Table1[[#This Row],[Type]]&amp;Table1[[#This Row],[Size]]&amp;Table1[[#This Row],[vCPU]]</f>
        <v>Windows UsageGPU Instancesg3.4xlarge16</v>
      </c>
      <c r="B971" t="s">
        <v>391</v>
      </c>
      <c r="C971" t="s">
        <v>476</v>
      </c>
      <c r="D971" t="s">
        <v>237</v>
      </c>
      <c r="E971">
        <v>16</v>
      </c>
      <c r="F971">
        <v>58</v>
      </c>
      <c r="G971" t="s">
        <v>238</v>
      </c>
      <c r="H971" t="s">
        <v>8</v>
      </c>
      <c r="I971" s="2">
        <v>1.8759999999999999</v>
      </c>
      <c r="J971" s="4">
        <f t="shared" si="30"/>
        <v>1.1255999999999999</v>
      </c>
      <c r="K971" s="4">
        <f t="shared" si="31"/>
        <v>0.75039999999999996</v>
      </c>
    </row>
    <row r="972" spans="1:11" x14ac:dyDescent="0.25">
      <c r="A972" t="str">
        <f>Table1[[#This Row],[Operating System]]&amp;Table1[[#This Row],[Type]]&amp;Table1[[#This Row],[Size]]&amp;Table1[[#This Row],[vCPU]]</f>
        <v>Windows UsageGPU Instancesg3.8xlarge32</v>
      </c>
      <c r="B972" t="s">
        <v>391</v>
      </c>
      <c r="C972" t="s">
        <v>476</v>
      </c>
      <c r="D972" t="s">
        <v>239</v>
      </c>
      <c r="E972">
        <v>32</v>
      </c>
      <c r="F972">
        <v>97</v>
      </c>
      <c r="G972" t="s">
        <v>220</v>
      </c>
      <c r="H972" t="s">
        <v>8</v>
      </c>
      <c r="I972" s="2">
        <v>3.7519999999999998</v>
      </c>
      <c r="J972" s="4">
        <f t="shared" si="30"/>
        <v>2.2511999999999999</v>
      </c>
      <c r="K972" s="4">
        <f t="shared" si="31"/>
        <v>1.5007999999999999</v>
      </c>
    </row>
    <row r="973" spans="1:11" x14ac:dyDescent="0.25">
      <c r="A973" t="str">
        <f>Table1[[#This Row],[Operating System]]&amp;Table1[[#This Row],[Type]]&amp;Table1[[#This Row],[Size]]&amp;Table1[[#This Row],[vCPU]]</f>
        <v>Windows UsageGPU Instancesg3.16xlarge64</v>
      </c>
      <c r="B973" t="s">
        <v>391</v>
      </c>
      <c r="C973" t="s">
        <v>476</v>
      </c>
      <c r="D973" t="s">
        <v>240</v>
      </c>
      <c r="E973">
        <v>64</v>
      </c>
      <c r="F973">
        <v>201</v>
      </c>
      <c r="G973" t="s">
        <v>222</v>
      </c>
      <c r="H973" t="s">
        <v>8</v>
      </c>
      <c r="I973" s="2">
        <v>7.5039999999999996</v>
      </c>
      <c r="J973" s="4">
        <f t="shared" si="30"/>
        <v>4.5023999999999997</v>
      </c>
      <c r="K973" s="4">
        <f t="shared" si="31"/>
        <v>3.0015999999999998</v>
      </c>
    </row>
    <row r="974" spans="1:11" x14ac:dyDescent="0.25">
      <c r="A974" t="str">
        <f>Table1[[#This Row],[Operating System]]&amp;Table1[[#This Row],[Type]]&amp;Table1[[#This Row],[Size]]&amp;Table1[[#This Row],[vCPU]]</f>
        <v>Windows UsageGPU Instancesg3s.xlarge4</v>
      </c>
      <c r="B974" t="s">
        <v>391</v>
      </c>
      <c r="C974" t="s">
        <v>476</v>
      </c>
      <c r="D974" t="s">
        <v>241</v>
      </c>
      <c r="E974">
        <v>4</v>
      </c>
      <c r="F974">
        <v>13</v>
      </c>
      <c r="G974" t="s">
        <v>242</v>
      </c>
      <c r="H974" t="s">
        <v>8</v>
      </c>
      <c r="I974" s="2">
        <v>0.93400000000000005</v>
      </c>
      <c r="J974" s="4">
        <f t="shared" si="30"/>
        <v>0.56040000000000001</v>
      </c>
      <c r="K974" s="4">
        <f t="shared" si="31"/>
        <v>0.37360000000000004</v>
      </c>
    </row>
    <row r="975" spans="1:11" x14ac:dyDescent="0.25">
      <c r="A975" t="str">
        <f>Table1[[#This Row],[Operating System]]&amp;Table1[[#This Row],[Type]]&amp;Table1[[#This Row],[Size]]&amp;Table1[[#This Row],[vCPU]]</f>
        <v>Windows UsageMemory Optimizedx1.16xlarge64</v>
      </c>
      <c r="B975" t="s">
        <v>391</v>
      </c>
      <c r="C975" t="s">
        <v>477</v>
      </c>
      <c r="D975" t="s">
        <v>243</v>
      </c>
      <c r="E975">
        <v>64</v>
      </c>
      <c r="F975">
        <v>174.5</v>
      </c>
      <c r="G975" t="s">
        <v>244</v>
      </c>
      <c r="H975" t="s">
        <v>245</v>
      </c>
      <c r="I975" s="2">
        <v>9.6129999999999995</v>
      </c>
      <c r="J975" s="4">
        <f t="shared" si="30"/>
        <v>5.7677999999999994</v>
      </c>
      <c r="K975" s="4">
        <f t="shared" si="31"/>
        <v>3.8452000000000002</v>
      </c>
    </row>
    <row r="976" spans="1:11" x14ac:dyDescent="0.25">
      <c r="A976" t="str">
        <f>Table1[[#This Row],[Operating System]]&amp;Table1[[#This Row],[Type]]&amp;Table1[[#This Row],[Size]]&amp;Table1[[#This Row],[vCPU]]</f>
        <v>Windows UsageMemory Optimizedx1.32xlarge128</v>
      </c>
      <c r="B976" t="s">
        <v>391</v>
      </c>
      <c r="C976" t="s">
        <v>477</v>
      </c>
      <c r="D976" t="s">
        <v>246</v>
      </c>
      <c r="E976">
        <v>128</v>
      </c>
      <c r="F976">
        <v>349</v>
      </c>
      <c r="G976" t="s">
        <v>247</v>
      </c>
      <c r="H976" t="s">
        <v>248</v>
      </c>
      <c r="I976" s="2">
        <v>19.225999999999999</v>
      </c>
      <c r="J976" s="4">
        <f t="shared" si="30"/>
        <v>11.535599999999999</v>
      </c>
      <c r="K976" s="4">
        <f t="shared" si="31"/>
        <v>7.6904000000000003</v>
      </c>
    </row>
    <row r="977" spans="1:11" x14ac:dyDescent="0.25">
      <c r="A977" t="str">
        <f>Table1[[#This Row],[Operating System]]&amp;Table1[[#This Row],[Type]]&amp;Table1[[#This Row],[Size]]&amp;Table1[[#This Row],[vCPU]]</f>
        <v>Windows UsageMemory Optimizedx1e.xlarge4</v>
      </c>
      <c r="B977" t="s">
        <v>391</v>
      </c>
      <c r="C977" t="s">
        <v>477</v>
      </c>
      <c r="D977" t="s">
        <v>249</v>
      </c>
      <c r="E977">
        <v>4</v>
      </c>
      <c r="F977">
        <v>12</v>
      </c>
      <c r="G977" t="s">
        <v>238</v>
      </c>
      <c r="H977" t="s">
        <v>250</v>
      </c>
      <c r="I977" s="2">
        <v>1.018</v>
      </c>
      <c r="J977" s="4">
        <f t="shared" si="30"/>
        <v>0.61080000000000001</v>
      </c>
      <c r="K977" s="4">
        <f t="shared" si="31"/>
        <v>0.40720000000000001</v>
      </c>
    </row>
    <row r="978" spans="1:11" x14ac:dyDescent="0.25">
      <c r="A978" t="str">
        <f>Table1[[#This Row],[Operating System]]&amp;Table1[[#This Row],[Type]]&amp;Table1[[#This Row],[Size]]&amp;Table1[[#This Row],[vCPU]]</f>
        <v>Windows UsageMemory Optimizedx1e.2xlarge8</v>
      </c>
      <c r="B978" t="s">
        <v>391</v>
      </c>
      <c r="C978" t="s">
        <v>477</v>
      </c>
      <c r="D978" t="s">
        <v>251</v>
      </c>
      <c r="E978">
        <v>8</v>
      </c>
      <c r="F978">
        <v>23</v>
      </c>
      <c r="G978" t="s">
        <v>220</v>
      </c>
      <c r="H978" t="s">
        <v>252</v>
      </c>
      <c r="I978" s="2">
        <v>2.036</v>
      </c>
      <c r="J978" s="4">
        <f t="shared" si="30"/>
        <v>1.2216</v>
      </c>
      <c r="K978" s="4">
        <f t="shared" si="31"/>
        <v>0.81440000000000001</v>
      </c>
    </row>
    <row r="979" spans="1:11" x14ac:dyDescent="0.25">
      <c r="A979" t="str">
        <f>Table1[[#This Row],[Operating System]]&amp;Table1[[#This Row],[Type]]&amp;Table1[[#This Row],[Size]]&amp;Table1[[#This Row],[vCPU]]</f>
        <v>Windows UsageMemory Optimizedx1e.4xlarge16</v>
      </c>
      <c r="B979" t="s">
        <v>391</v>
      </c>
      <c r="C979" t="s">
        <v>477</v>
      </c>
      <c r="D979" t="s">
        <v>253</v>
      </c>
      <c r="E979">
        <v>16</v>
      </c>
      <c r="F979">
        <v>47</v>
      </c>
      <c r="G979" t="s">
        <v>222</v>
      </c>
      <c r="H979" t="s">
        <v>254</v>
      </c>
      <c r="I979" s="2">
        <v>4.0720000000000001</v>
      </c>
      <c r="J979" s="4">
        <f t="shared" si="30"/>
        <v>2.4432</v>
      </c>
      <c r="K979" s="4">
        <f t="shared" si="31"/>
        <v>1.6288</v>
      </c>
    </row>
    <row r="980" spans="1:11" x14ac:dyDescent="0.25">
      <c r="A980" t="str">
        <f>Table1[[#This Row],[Operating System]]&amp;Table1[[#This Row],[Type]]&amp;Table1[[#This Row],[Size]]&amp;Table1[[#This Row],[vCPU]]</f>
        <v>Windows UsageMemory Optimizedx1e.8xlarge32</v>
      </c>
      <c r="B980" t="s">
        <v>391</v>
      </c>
      <c r="C980" t="s">
        <v>477</v>
      </c>
      <c r="D980" t="s">
        <v>255</v>
      </c>
      <c r="E980">
        <v>32</v>
      </c>
      <c r="F980">
        <v>91</v>
      </c>
      <c r="G980" t="s">
        <v>244</v>
      </c>
      <c r="H980" t="s">
        <v>256</v>
      </c>
      <c r="I980" s="2">
        <v>8.1440000000000001</v>
      </c>
      <c r="J980" s="4">
        <f t="shared" si="30"/>
        <v>4.8864000000000001</v>
      </c>
      <c r="K980" s="4">
        <f t="shared" si="31"/>
        <v>3.2576000000000001</v>
      </c>
    </row>
    <row r="981" spans="1:11" x14ac:dyDescent="0.25">
      <c r="A981" t="str">
        <f>Table1[[#This Row],[Operating System]]&amp;Table1[[#This Row],[Type]]&amp;Table1[[#This Row],[Size]]&amp;Table1[[#This Row],[vCPU]]</f>
        <v>Windows UsageMemory Optimizedx1e.16xlarge64</v>
      </c>
      <c r="B981" t="s">
        <v>391</v>
      </c>
      <c r="C981" t="s">
        <v>477</v>
      </c>
      <c r="D981" t="s">
        <v>257</v>
      </c>
      <c r="E981">
        <v>64</v>
      </c>
      <c r="F981">
        <v>179</v>
      </c>
      <c r="G981" t="s">
        <v>247</v>
      </c>
      <c r="H981" t="s">
        <v>245</v>
      </c>
      <c r="I981" s="2">
        <v>16.288</v>
      </c>
      <c r="J981" s="4">
        <f t="shared" si="30"/>
        <v>9.7728000000000002</v>
      </c>
      <c r="K981" s="4">
        <f t="shared" si="31"/>
        <v>6.5152000000000001</v>
      </c>
    </row>
    <row r="982" spans="1:11" x14ac:dyDescent="0.25">
      <c r="A982" t="str">
        <f>Table1[[#This Row],[Operating System]]&amp;Table1[[#This Row],[Type]]&amp;Table1[[#This Row],[Size]]&amp;Table1[[#This Row],[vCPU]]</f>
        <v>Windows UsageMemory Optimizedx1e.32xlarge128</v>
      </c>
      <c r="B982" t="s">
        <v>391</v>
      </c>
      <c r="C982" t="s">
        <v>477</v>
      </c>
      <c r="D982" t="s">
        <v>258</v>
      </c>
      <c r="E982">
        <v>128</v>
      </c>
      <c r="F982">
        <v>340</v>
      </c>
      <c r="G982" t="s">
        <v>259</v>
      </c>
      <c r="H982" t="s">
        <v>248</v>
      </c>
      <c r="I982" s="2">
        <v>32.576000000000001</v>
      </c>
      <c r="J982" s="4">
        <f t="shared" si="30"/>
        <v>19.5456</v>
      </c>
      <c r="K982" s="4">
        <f t="shared" si="31"/>
        <v>13.0304</v>
      </c>
    </row>
    <row r="983" spans="1:11" x14ac:dyDescent="0.25">
      <c r="A983" t="str">
        <f>Table1[[#This Row],[Operating System]]&amp;Table1[[#This Row],[Type]]&amp;Table1[[#This Row],[Size]]&amp;Table1[[#This Row],[vCPU]]</f>
        <v>Windows UsageMemory Optimizedr5.large2</v>
      </c>
      <c r="B983" t="s">
        <v>391</v>
      </c>
      <c r="C983" t="s">
        <v>477</v>
      </c>
      <c r="D983" t="s">
        <v>279</v>
      </c>
      <c r="E983">
        <v>2</v>
      </c>
      <c r="F983">
        <v>10</v>
      </c>
      <c r="G983" t="s">
        <v>14</v>
      </c>
      <c r="H983" t="s">
        <v>8</v>
      </c>
      <c r="I983" s="2">
        <v>0.218</v>
      </c>
      <c r="J983" s="4">
        <f t="shared" si="30"/>
        <v>0.1308</v>
      </c>
      <c r="K983" s="4">
        <f t="shared" si="31"/>
        <v>8.72E-2</v>
      </c>
    </row>
    <row r="984" spans="1:11" x14ac:dyDescent="0.25">
      <c r="A984" t="str">
        <f>Table1[[#This Row],[Operating System]]&amp;Table1[[#This Row],[Type]]&amp;Table1[[#This Row],[Size]]&amp;Table1[[#This Row],[vCPU]]</f>
        <v>Windows UsageMemory Optimizedr5.xlarge4</v>
      </c>
      <c r="B984" t="s">
        <v>391</v>
      </c>
      <c r="C984" t="s">
        <v>477</v>
      </c>
      <c r="D984" t="s">
        <v>280</v>
      </c>
      <c r="E984">
        <v>4</v>
      </c>
      <c r="F984">
        <v>19</v>
      </c>
      <c r="G984" t="s">
        <v>16</v>
      </c>
      <c r="H984" t="s">
        <v>8</v>
      </c>
      <c r="I984" s="2">
        <v>0.436</v>
      </c>
      <c r="J984" s="4">
        <f t="shared" si="30"/>
        <v>0.2616</v>
      </c>
      <c r="K984" s="4">
        <f t="shared" si="31"/>
        <v>0.1744</v>
      </c>
    </row>
    <row r="985" spans="1:11" x14ac:dyDescent="0.25">
      <c r="A985" t="str">
        <f>Table1[[#This Row],[Operating System]]&amp;Table1[[#This Row],[Type]]&amp;Table1[[#This Row],[Size]]&amp;Table1[[#This Row],[vCPU]]</f>
        <v>Windows UsageMemory Optimizedr5.2xlarge8</v>
      </c>
      <c r="B985" t="s">
        <v>391</v>
      </c>
      <c r="C985" t="s">
        <v>477</v>
      </c>
      <c r="D985" t="s">
        <v>281</v>
      </c>
      <c r="E985">
        <v>8</v>
      </c>
      <c r="F985">
        <v>37</v>
      </c>
      <c r="G985" t="s">
        <v>54</v>
      </c>
      <c r="H985" t="s">
        <v>8</v>
      </c>
      <c r="I985" s="2">
        <v>0.872</v>
      </c>
      <c r="J985" s="4">
        <f t="shared" si="30"/>
        <v>0.5232</v>
      </c>
      <c r="K985" s="4">
        <f t="shared" si="31"/>
        <v>0.3488</v>
      </c>
    </row>
    <row r="986" spans="1:11" x14ac:dyDescent="0.25">
      <c r="A986" t="str">
        <f>Table1[[#This Row],[Operating System]]&amp;Table1[[#This Row],[Type]]&amp;Table1[[#This Row],[Size]]&amp;Table1[[#This Row],[vCPU]]</f>
        <v>Windows UsageMemory Optimizedr5.4xlarge16</v>
      </c>
      <c r="B986" t="s">
        <v>391</v>
      </c>
      <c r="C986" t="s">
        <v>477</v>
      </c>
      <c r="D986" t="s">
        <v>282</v>
      </c>
      <c r="E986">
        <v>16</v>
      </c>
      <c r="F986">
        <v>70</v>
      </c>
      <c r="G986" t="s">
        <v>56</v>
      </c>
      <c r="H986" t="s">
        <v>8</v>
      </c>
      <c r="I986" s="2">
        <v>1.744</v>
      </c>
      <c r="J986" s="4">
        <f t="shared" si="30"/>
        <v>1.0464</v>
      </c>
      <c r="K986" s="4">
        <f t="shared" si="31"/>
        <v>0.6976</v>
      </c>
    </row>
    <row r="987" spans="1:11" x14ac:dyDescent="0.25">
      <c r="A987" t="str">
        <f>Table1[[#This Row],[Operating System]]&amp;Table1[[#This Row],[Type]]&amp;Table1[[#This Row],[Size]]&amp;Table1[[#This Row],[vCPU]]</f>
        <v>Windows UsageMemory Optimizedr5.8xlarge32</v>
      </c>
      <c r="B987" t="s">
        <v>391</v>
      </c>
      <c r="C987" t="s">
        <v>477</v>
      </c>
      <c r="D987" t="s">
        <v>283</v>
      </c>
      <c r="E987">
        <v>32</v>
      </c>
      <c r="F987">
        <v>128</v>
      </c>
      <c r="G987" t="s">
        <v>60</v>
      </c>
      <c r="H987" t="s">
        <v>8</v>
      </c>
      <c r="I987" s="2">
        <v>3.488</v>
      </c>
      <c r="J987" s="4">
        <f t="shared" si="30"/>
        <v>2.0928</v>
      </c>
      <c r="K987" s="4">
        <f t="shared" si="31"/>
        <v>1.3952</v>
      </c>
    </row>
    <row r="988" spans="1:11" x14ac:dyDescent="0.25">
      <c r="A988" t="str">
        <f>Table1[[#This Row],[Operating System]]&amp;Table1[[#This Row],[Type]]&amp;Table1[[#This Row],[Size]]&amp;Table1[[#This Row],[vCPU]]</f>
        <v>Windows UsageMemory Optimizedr5.12xlarge48</v>
      </c>
      <c r="B988" t="s">
        <v>391</v>
      </c>
      <c r="C988" t="s">
        <v>477</v>
      </c>
      <c r="D988" t="s">
        <v>284</v>
      </c>
      <c r="E988">
        <v>48</v>
      </c>
      <c r="F988">
        <v>168</v>
      </c>
      <c r="G988" t="s">
        <v>87</v>
      </c>
      <c r="H988" t="s">
        <v>8</v>
      </c>
      <c r="I988" s="2">
        <v>5.2320000000000002</v>
      </c>
      <c r="J988" s="4">
        <f t="shared" si="30"/>
        <v>3.1392000000000002</v>
      </c>
      <c r="K988" s="4">
        <f t="shared" si="31"/>
        <v>2.0928</v>
      </c>
    </row>
    <row r="989" spans="1:11" x14ac:dyDescent="0.25">
      <c r="A989" t="str">
        <f>Table1[[#This Row],[Operating System]]&amp;Table1[[#This Row],[Type]]&amp;Table1[[#This Row],[Size]]&amp;Table1[[#This Row],[vCPU]]</f>
        <v>Windows UsageMemory Optimizedr5.16xlarge64</v>
      </c>
      <c r="B989" t="s">
        <v>391</v>
      </c>
      <c r="C989" t="s">
        <v>477</v>
      </c>
      <c r="D989" t="s">
        <v>285</v>
      </c>
      <c r="E989">
        <v>64</v>
      </c>
      <c r="F989">
        <v>256</v>
      </c>
      <c r="G989" t="s">
        <v>268</v>
      </c>
      <c r="H989" t="s">
        <v>8</v>
      </c>
      <c r="I989" s="2">
        <v>6.976</v>
      </c>
      <c r="J989" s="4">
        <f t="shared" si="30"/>
        <v>4.1856</v>
      </c>
      <c r="K989" s="4">
        <f t="shared" si="31"/>
        <v>2.7904</v>
      </c>
    </row>
    <row r="990" spans="1:11" x14ac:dyDescent="0.25">
      <c r="A990" t="str">
        <f>Table1[[#This Row],[Operating System]]&amp;Table1[[#This Row],[Type]]&amp;Table1[[#This Row],[Size]]&amp;Table1[[#This Row],[vCPU]]</f>
        <v>Windows UsageMemory Optimizedr5.24xlarge96</v>
      </c>
      <c r="B990" t="s">
        <v>391</v>
      </c>
      <c r="C990" t="s">
        <v>477</v>
      </c>
      <c r="D990" t="s">
        <v>286</v>
      </c>
      <c r="E990">
        <v>96</v>
      </c>
      <c r="F990">
        <v>337</v>
      </c>
      <c r="G990" t="s">
        <v>287</v>
      </c>
      <c r="H990" t="s">
        <v>8</v>
      </c>
      <c r="I990" s="2">
        <v>10.464</v>
      </c>
      <c r="J990" s="4">
        <f t="shared" si="30"/>
        <v>6.2784000000000004</v>
      </c>
      <c r="K990" s="4">
        <f t="shared" si="31"/>
        <v>4.1856</v>
      </c>
    </row>
    <row r="991" spans="1:11" x14ac:dyDescent="0.25">
      <c r="A991" t="str">
        <f>Table1[[#This Row],[Operating System]]&amp;Table1[[#This Row],[Type]]&amp;Table1[[#This Row],[Size]]&amp;Table1[[#This Row],[vCPU]]</f>
        <v>Windows UsageMemory Optimizedr5.metal96</v>
      </c>
      <c r="B991" t="s">
        <v>391</v>
      </c>
      <c r="C991" t="s">
        <v>477</v>
      </c>
      <c r="D991" t="s">
        <v>288</v>
      </c>
      <c r="E991">
        <v>96</v>
      </c>
      <c r="F991">
        <v>347</v>
      </c>
      <c r="G991" t="s">
        <v>287</v>
      </c>
      <c r="H991" t="s">
        <v>8</v>
      </c>
      <c r="I991" s="2">
        <v>10.464</v>
      </c>
      <c r="J991" s="4">
        <f t="shared" si="30"/>
        <v>6.2784000000000004</v>
      </c>
      <c r="K991" s="4">
        <f t="shared" si="31"/>
        <v>4.1856</v>
      </c>
    </row>
    <row r="992" spans="1:11" x14ac:dyDescent="0.25">
      <c r="A992" t="str">
        <f>Table1[[#This Row],[Operating System]]&amp;Table1[[#This Row],[Type]]&amp;Table1[[#This Row],[Size]]&amp;Table1[[#This Row],[vCPU]]</f>
        <v>Windows UsageMemory Optimizedr5a.large2</v>
      </c>
      <c r="B992" t="s">
        <v>391</v>
      </c>
      <c r="C992" t="s">
        <v>477</v>
      </c>
      <c r="D992" t="s">
        <v>289</v>
      </c>
      <c r="E992">
        <v>2</v>
      </c>
      <c r="F992" t="s">
        <v>6</v>
      </c>
      <c r="G992" t="s">
        <v>14</v>
      </c>
      <c r="H992" t="s">
        <v>8</v>
      </c>
      <c r="I992" s="2">
        <v>0.20499999999999999</v>
      </c>
      <c r="J992" s="4">
        <f t="shared" si="30"/>
        <v>0.12299999999999998</v>
      </c>
      <c r="K992" s="4">
        <f t="shared" si="31"/>
        <v>8.2000000000000003E-2</v>
      </c>
    </row>
    <row r="993" spans="1:11" x14ac:dyDescent="0.25">
      <c r="A993" t="str">
        <f>Table1[[#This Row],[Operating System]]&amp;Table1[[#This Row],[Type]]&amp;Table1[[#This Row],[Size]]&amp;Table1[[#This Row],[vCPU]]</f>
        <v>Windows UsageMemory Optimizedr5a.xlarge4</v>
      </c>
      <c r="B993" t="s">
        <v>391</v>
      </c>
      <c r="C993" t="s">
        <v>477</v>
      </c>
      <c r="D993" t="s">
        <v>290</v>
      </c>
      <c r="E993">
        <v>4</v>
      </c>
      <c r="F993" t="s">
        <v>6</v>
      </c>
      <c r="G993" t="s">
        <v>16</v>
      </c>
      <c r="H993" t="s">
        <v>8</v>
      </c>
      <c r="I993" s="2">
        <v>0.41</v>
      </c>
      <c r="J993" s="4">
        <f t="shared" si="30"/>
        <v>0.24599999999999997</v>
      </c>
      <c r="K993" s="4">
        <f t="shared" si="31"/>
        <v>0.16400000000000001</v>
      </c>
    </row>
    <row r="994" spans="1:11" x14ac:dyDescent="0.25">
      <c r="A994" t="str">
        <f>Table1[[#This Row],[Operating System]]&amp;Table1[[#This Row],[Type]]&amp;Table1[[#This Row],[Size]]&amp;Table1[[#This Row],[vCPU]]</f>
        <v>Windows UsageMemory Optimizedr5a.2xlarge8</v>
      </c>
      <c r="B994" t="s">
        <v>391</v>
      </c>
      <c r="C994" t="s">
        <v>477</v>
      </c>
      <c r="D994" t="s">
        <v>291</v>
      </c>
      <c r="E994">
        <v>8</v>
      </c>
      <c r="F994" t="s">
        <v>6</v>
      </c>
      <c r="G994" t="s">
        <v>54</v>
      </c>
      <c r="H994" t="s">
        <v>8</v>
      </c>
      <c r="I994" s="2">
        <v>0.82</v>
      </c>
      <c r="J994" s="4">
        <f t="shared" si="30"/>
        <v>0.49199999999999994</v>
      </c>
      <c r="K994" s="4">
        <f t="shared" si="31"/>
        <v>0.32800000000000001</v>
      </c>
    </row>
    <row r="995" spans="1:11" x14ac:dyDescent="0.25">
      <c r="A995" t="str">
        <f>Table1[[#This Row],[Operating System]]&amp;Table1[[#This Row],[Type]]&amp;Table1[[#This Row],[Size]]&amp;Table1[[#This Row],[vCPU]]</f>
        <v>Windows UsageMemory Optimizedr5a.4xlarge16</v>
      </c>
      <c r="B995" t="s">
        <v>391</v>
      </c>
      <c r="C995" t="s">
        <v>477</v>
      </c>
      <c r="D995" t="s">
        <v>292</v>
      </c>
      <c r="E995">
        <v>16</v>
      </c>
      <c r="F995" t="s">
        <v>6</v>
      </c>
      <c r="G995" t="s">
        <v>56</v>
      </c>
      <c r="H995" t="s">
        <v>8</v>
      </c>
      <c r="I995" s="2">
        <v>1.64</v>
      </c>
      <c r="J995" s="4">
        <f t="shared" si="30"/>
        <v>0.98399999999999987</v>
      </c>
      <c r="K995" s="4">
        <f t="shared" si="31"/>
        <v>0.65600000000000003</v>
      </c>
    </row>
    <row r="996" spans="1:11" x14ac:dyDescent="0.25">
      <c r="A996" t="str">
        <f>Table1[[#This Row],[Operating System]]&amp;Table1[[#This Row],[Type]]&amp;Table1[[#This Row],[Size]]&amp;Table1[[#This Row],[vCPU]]</f>
        <v>Windows UsageMemory Optimizedr5a.8xlarge32</v>
      </c>
      <c r="B996" t="s">
        <v>391</v>
      </c>
      <c r="C996" t="s">
        <v>477</v>
      </c>
      <c r="D996" t="s">
        <v>293</v>
      </c>
      <c r="E996">
        <v>32</v>
      </c>
      <c r="F996" t="s">
        <v>6</v>
      </c>
      <c r="G996" t="s">
        <v>60</v>
      </c>
      <c r="H996" t="s">
        <v>8</v>
      </c>
      <c r="I996" s="2">
        <v>3.28</v>
      </c>
      <c r="J996" s="4">
        <f t="shared" si="30"/>
        <v>1.9679999999999997</v>
      </c>
      <c r="K996" s="4">
        <f t="shared" si="31"/>
        <v>1.3120000000000001</v>
      </c>
    </row>
    <row r="997" spans="1:11" x14ac:dyDescent="0.25">
      <c r="A997" t="str">
        <f>Table1[[#This Row],[Operating System]]&amp;Table1[[#This Row],[Type]]&amp;Table1[[#This Row],[Size]]&amp;Table1[[#This Row],[vCPU]]</f>
        <v>Windows UsageMemory Optimizedr5a.12xlarge48</v>
      </c>
      <c r="B997" t="s">
        <v>391</v>
      </c>
      <c r="C997" t="s">
        <v>477</v>
      </c>
      <c r="D997" t="s">
        <v>294</v>
      </c>
      <c r="E997">
        <v>48</v>
      </c>
      <c r="F997" t="s">
        <v>6</v>
      </c>
      <c r="G997" t="s">
        <v>87</v>
      </c>
      <c r="H997" t="s">
        <v>8</v>
      </c>
      <c r="I997" s="2">
        <v>4.92</v>
      </c>
      <c r="J997" s="4">
        <f t="shared" si="30"/>
        <v>2.952</v>
      </c>
      <c r="K997" s="4">
        <f t="shared" si="31"/>
        <v>1.968</v>
      </c>
    </row>
    <row r="998" spans="1:11" x14ac:dyDescent="0.25">
      <c r="A998" t="str">
        <f>Table1[[#This Row],[Operating System]]&amp;Table1[[#This Row],[Type]]&amp;Table1[[#This Row],[Size]]&amp;Table1[[#This Row],[vCPU]]</f>
        <v>Windows UsageMemory Optimizedr5a.16xlarge64</v>
      </c>
      <c r="B998" t="s">
        <v>391</v>
      </c>
      <c r="C998" t="s">
        <v>477</v>
      </c>
      <c r="D998" t="s">
        <v>295</v>
      </c>
      <c r="E998">
        <v>64</v>
      </c>
      <c r="F998" t="s">
        <v>6</v>
      </c>
      <c r="G998" t="s">
        <v>268</v>
      </c>
      <c r="H998" t="s">
        <v>8</v>
      </c>
      <c r="I998" s="2">
        <v>6.56</v>
      </c>
      <c r="J998" s="4">
        <f t="shared" si="30"/>
        <v>3.9359999999999995</v>
      </c>
      <c r="K998" s="4">
        <f t="shared" si="31"/>
        <v>2.6240000000000001</v>
      </c>
    </row>
    <row r="999" spans="1:11" x14ac:dyDescent="0.25">
      <c r="A999" t="str">
        <f>Table1[[#This Row],[Operating System]]&amp;Table1[[#This Row],[Type]]&amp;Table1[[#This Row],[Size]]&amp;Table1[[#This Row],[vCPU]]</f>
        <v>Windows UsageMemory Optimizedr5a.24xlarge96</v>
      </c>
      <c r="B999" t="s">
        <v>391</v>
      </c>
      <c r="C999" t="s">
        <v>477</v>
      </c>
      <c r="D999" t="s">
        <v>296</v>
      </c>
      <c r="E999">
        <v>96</v>
      </c>
      <c r="F999" t="s">
        <v>6</v>
      </c>
      <c r="G999" t="s">
        <v>287</v>
      </c>
      <c r="H999" t="s">
        <v>8</v>
      </c>
      <c r="I999" s="2">
        <v>9.84</v>
      </c>
      <c r="J999" s="4">
        <f t="shared" si="30"/>
        <v>5.9039999999999999</v>
      </c>
      <c r="K999" s="4">
        <f t="shared" si="31"/>
        <v>3.9359999999999999</v>
      </c>
    </row>
    <row r="1000" spans="1:11" x14ac:dyDescent="0.25">
      <c r="A1000" t="str">
        <f>Table1[[#This Row],[Operating System]]&amp;Table1[[#This Row],[Type]]&amp;Table1[[#This Row],[Size]]&amp;Table1[[#This Row],[vCPU]]</f>
        <v>Windows UsageMemory Optimizedr5ad.large2</v>
      </c>
      <c r="B1000" t="s">
        <v>391</v>
      </c>
      <c r="C1000" t="s">
        <v>477</v>
      </c>
      <c r="D1000" t="s">
        <v>297</v>
      </c>
      <c r="E1000">
        <v>2</v>
      </c>
      <c r="F1000" t="s">
        <v>6</v>
      </c>
      <c r="G1000" t="s">
        <v>14</v>
      </c>
      <c r="H1000" t="s">
        <v>98</v>
      </c>
      <c r="I1000" s="2">
        <v>0.223</v>
      </c>
      <c r="J1000" s="4">
        <f t="shared" si="30"/>
        <v>0.1338</v>
      </c>
      <c r="K1000" s="4">
        <f t="shared" si="31"/>
        <v>8.9200000000000002E-2</v>
      </c>
    </row>
    <row r="1001" spans="1:11" x14ac:dyDescent="0.25">
      <c r="A1001" t="str">
        <f>Table1[[#This Row],[Operating System]]&amp;Table1[[#This Row],[Type]]&amp;Table1[[#This Row],[Size]]&amp;Table1[[#This Row],[vCPU]]</f>
        <v>Windows UsageMemory Optimizedr5ad.xlarge4</v>
      </c>
      <c r="B1001" t="s">
        <v>391</v>
      </c>
      <c r="C1001" t="s">
        <v>477</v>
      </c>
      <c r="D1001" t="s">
        <v>298</v>
      </c>
      <c r="E1001">
        <v>4</v>
      </c>
      <c r="F1001" t="s">
        <v>6</v>
      </c>
      <c r="G1001" t="s">
        <v>16</v>
      </c>
      <c r="H1001" t="s">
        <v>100</v>
      </c>
      <c r="I1001" s="2">
        <v>0.44600000000000001</v>
      </c>
      <c r="J1001" s="4">
        <f t="shared" si="30"/>
        <v>0.2676</v>
      </c>
      <c r="K1001" s="4">
        <f t="shared" si="31"/>
        <v>0.1784</v>
      </c>
    </row>
    <row r="1002" spans="1:11" x14ac:dyDescent="0.25">
      <c r="A1002" t="str">
        <f>Table1[[#This Row],[Operating System]]&amp;Table1[[#This Row],[Type]]&amp;Table1[[#This Row],[Size]]&amp;Table1[[#This Row],[vCPU]]</f>
        <v>Windows UsageMemory Optimizedr5ad.2xlarge8</v>
      </c>
      <c r="B1002" t="s">
        <v>391</v>
      </c>
      <c r="C1002" t="s">
        <v>477</v>
      </c>
      <c r="D1002" t="s">
        <v>299</v>
      </c>
      <c r="E1002">
        <v>8</v>
      </c>
      <c r="F1002" t="s">
        <v>6</v>
      </c>
      <c r="G1002" t="s">
        <v>54</v>
      </c>
      <c r="H1002" t="s">
        <v>102</v>
      </c>
      <c r="I1002" s="2">
        <v>0.89200000000000002</v>
      </c>
      <c r="J1002" s="4">
        <f t="shared" si="30"/>
        <v>0.53520000000000001</v>
      </c>
      <c r="K1002" s="4">
        <f t="shared" si="31"/>
        <v>0.35680000000000001</v>
      </c>
    </row>
    <row r="1003" spans="1:11" x14ac:dyDescent="0.25">
      <c r="A1003" t="str">
        <f>Table1[[#This Row],[Operating System]]&amp;Table1[[#This Row],[Type]]&amp;Table1[[#This Row],[Size]]&amp;Table1[[#This Row],[vCPU]]</f>
        <v>Windows UsageMemory Optimizedr5ad.4xlarge16</v>
      </c>
      <c r="B1003" t="s">
        <v>391</v>
      </c>
      <c r="C1003" t="s">
        <v>477</v>
      </c>
      <c r="D1003" t="s">
        <v>300</v>
      </c>
      <c r="E1003">
        <v>16</v>
      </c>
      <c r="F1003" t="s">
        <v>6</v>
      </c>
      <c r="G1003" t="s">
        <v>56</v>
      </c>
      <c r="H1003" t="s">
        <v>104</v>
      </c>
      <c r="I1003" s="2">
        <v>1.784</v>
      </c>
      <c r="J1003" s="4">
        <f t="shared" si="30"/>
        <v>1.0704</v>
      </c>
      <c r="K1003" s="4">
        <f t="shared" si="31"/>
        <v>0.71360000000000001</v>
      </c>
    </row>
    <row r="1004" spans="1:11" x14ac:dyDescent="0.25">
      <c r="A1004" t="str">
        <f>Table1[[#This Row],[Operating System]]&amp;Table1[[#This Row],[Type]]&amp;Table1[[#This Row],[Size]]&amp;Table1[[#This Row],[vCPU]]</f>
        <v>Windows UsageMemory Optimizedr5ad.12xlarge48</v>
      </c>
      <c r="B1004" t="s">
        <v>391</v>
      </c>
      <c r="C1004" t="s">
        <v>477</v>
      </c>
      <c r="D1004" t="s">
        <v>301</v>
      </c>
      <c r="E1004">
        <v>48</v>
      </c>
      <c r="F1004" t="s">
        <v>6</v>
      </c>
      <c r="G1004" t="s">
        <v>87</v>
      </c>
      <c r="H1004" t="s">
        <v>106</v>
      </c>
      <c r="I1004" s="2">
        <v>5.3520000000000003</v>
      </c>
      <c r="J1004" s="4">
        <f t="shared" si="30"/>
        <v>3.2112000000000003</v>
      </c>
      <c r="K1004" s="4">
        <f t="shared" si="31"/>
        <v>2.1408</v>
      </c>
    </row>
    <row r="1005" spans="1:11" x14ac:dyDescent="0.25">
      <c r="A1005" t="str">
        <f>Table1[[#This Row],[Operating System]]&amp;Table1[[#This Row],[Type]]&amp;Table1[[#This Row],[Size]]&amp;Table1[[#This Row],[vCPU]]</f>
        <v>Windows UsageMemory Optimizedr5ad.24xlarge96</v>
      </c>
      <c r="B1005" t="s">
        <v>391</v>
      </c>
      <c r="C1005" t="s">
        <v>477</v>
      </c>
      <c r="D1005" t="s">
        <v>302</v>
      </c>
      <c r="E1005">
        <v>96</v>
      </c>
      <c r="F1005" t="s">
        <v>6</v>
      </c>
      <c r="G1005" t="s">
        <v>287</v>
      </c>
      <c r="H1005" t="s">
        <v>108</v>
      </c>
      <c r="I1005" s="2">
        <v>10.704000000000001</v>
      </c>
      <c r="J1005" s="4">
        <f t="shared" si="30"/>
        <v>6.4224000000000006</v>
      </c>
      <c r="K1005" s="4">
        <f t="shared" si="31"/>
        <v>4.2816000000000001</v>
      </c>
    </row>
    <row r="1006" spans="1:11" x14ac:dyDescent="0.25">
      <c r="A1006" t="str">
        <f>Table1[[#This Row],[Operating System]]&amp;Table1[[#This Row],[Type]]&amp;Table1[[#This Row],[Size]]&amp;Table1[[#This Row],[vCPU]]</f>
        <v>Windows UsageMemory Optimizedr5d.large2</v>
      </c>
      <c r="B1006" t="s">
        <v>391</v>
      </c>
      <c r="C1006" t="s">
        <v>477</v>
      </c>
      <c r="D1006" t="s">
        <v>303</v>
      </c>
      <c r="E1006">
        <v>2</v>
      </c>
      <c r="F1006">
        <v>10</v>
      </c>
      <c r="G1006" t="s">
        <v>14</v>
      </c>
      <c r="H1006" t="s">
        <v>98</v>
      </c>
      <c r="I1006" s="2">
        <v>0.23599999999999999</v>
      </c>
      <c r="J1006" s="4">
        <f t="shared" si="30"/>
        <v>0.14159999999999998</v>
      </c>
      <c r="K1006" s="4">
        <f t="shared" si="31"/>
        <v>9.4399999999999998E-2</v>
      </c>
    </row>
    <row r="1007" spans="1:11" x14ac:dyDescent="0.25">
      <c r="A1007" t="str">
        <f>Table1[[#This Row],[Operating System]]&amp;Table1[[#This Row],[Type]]&amp;Table1[[#This Row],[Size]]&amp;Table1[[#This Row],[vCPU]]</f>
        <v>Windows UsageMemory Optimizedr5d.xlarge4</v>
      </c>
      <c r="B1007" t="s">
        <v>391</v>
      </c>
      <c r="C1007" t="s">
        <v>477</v>
      </c>
      <c r="D1007" t="s">
        <v>304</v>
      </c>
      <c r="E1007">
        <v>4</v>
      </c>
      <c r="F1007">
        <v>19</v>
      </c>
      <c r="G1007" t="s">
        <v>16</v>
      </c>
      <c r="H1007" t="s">
        <v>100</v>
      </c>
      <c r="I1007" s="2">
        <v>0.47199999999999998</v>
      </c>
      <c r="J1007" s="4">
        <f t="shared" si="30"/>
        <v>0.28319999999999995</v>
      </c>
      <c r="K1007" s="4">
        <f t="shared" si="31"/>
        <v>0.1888</v>
      </c>
    </row>
    <row r="1008" spans="1:11" x14ac:dyDescent="0.25">
      <c r="A1008" t="str">
        <f>Table1[[#This Row],[Operating System]]&amp;Table1[[#This Row],[Type]]&amp;Table1[[#This Row],[Size]]&amp;Table1[[#This Row],[vCPU]]</f>
        <v>Windows UsageMemory Optimizedr5d.2xlarge8</v>
      </c>
      <c r="B1008" t="s">
        <v>391</v>
      </c>
      <c r="C1008" t="s">
        <v>477</v>
      </c>
      <c r="D1008" t="s">
        <v>305</v>
      </c>
      <c r="E1008">
        <v>8</v>
      </c>
      <c r="F1008">
        <v>37</v>
      </c>
      <c r="G1008" t="s">
        <v>54</v>
      </c>
      <c r="H1008" t="s">
        <v>102</v>
      </c>
      <c r="I1008" s="2">
        <v>0.94399999999999995</v>
      </c>
      <c r="J1008" s="4">
        <f t="shared" si="30"/>
        <v>0.5663999999999999</v>
      </c>
      <c r="K1008" s="4">
        <f t="shared" si="31"/>
        <v>0.37759999999999999</v>
      </c>
    </row>
    <row r="1009" spans="1:11" x14ac:dyDescent="0.25">
      <c r="A1009" t="str">
        <f>Table1[[#This Row],[Operating System]]&amp;Table1[[#This Row],[Type]]&amp;Table1[[#This Row],[Size]]&amp;Table1[[#This Row],[vCPU]]</f>
        <v>Windows UsageMemory Optimizedr5d.4xlarge16</v>
      </c>
      <c r="B1009" t="s">
        <v>391</v>
      </c>
      <c r="C1009" t="s">
        <v>477</v>
      </c>
      <c r="D1009" t="s">
        <v>306</v>
      </c>
      <c r="E1009">
        <v>16</v>
      </c>
      <c r="F1009">
        <v>70</v>
      </c>
      <c r="G1009" t="s">
        <v>56</v>
      </c>
      <c r="H1009" t="s">
        <v>104</v>
      </c>
      <c r="I1009" s="2">
        <v>1.8879999999999999</v>
      </c>
      <c r="J1009" s="4">
        <f t="shared" ref="J1009:J1071" si="32">I1009*0.6</f>
        <v>1.1327999999999998</v>
      </c>
      <c r="K1009" s="4">
        <f t="shared" ref="K1009:K1071" si="33">I1009*0.4</f>
        <v>0.75519999999999998</v>
      </c>
    </row>
    <row r="1010" spans="1:11" x14ac:dyDescent="0.25">
      <c r="A1010" t="str">
        <f>Table1[[#This Row],[Operating System]]&amp;Table1[[#This Row],[Type]]&amp;Table1[[#This Row],[Size]]&amp;Table1[[#This Row],[vCPU]]</f>
        <v>Windows UsageMemory Optimizedr5d.8xlarge32</v>
      </c>
      <c r="B1010" t="s">
        <v>391</v>
      </c>
      <c r="C1010" t="s">
        <v>477</v>
      </c>
      <c r="D1010" t="s">
        <v>307</v>
      </c>
      <c r="E1010">
        <v>32</v>
      </c>
      <c r="F1010">
        <v>128</v>
      </c>
      <c r="G1010" t="s">
        <v>60</v>
      </c>
      <c r="H1010" t="s">
        <v>114</v>
      </c>
      <c r="I1010" s="2">
        <v>3.7759999999999998</v>
      </c>
      <c r="J1010" s="4">
        <f t="shared" si="32"/>
        <v>2.2655999999999996</v>
      </c>
      <c r="K1010" s="4">
        <f t="shared" si="33"/>
        <v>1.5104</v>
      </c>
    </row>
    <row r="1011" spans="1:11" x14ac:dyDescent="0.25">
      <c r="A1011" t="str">
        <f>Table1[[#This Row],[Operating System]]&amp;Table1[[#This Row],[Type]]&amp;Table1[[#This Row],[Size]]&amp;Table1[[#This Row],[vCPU]]</f>
        <v>Windows UsageMemory Optimizedr5d.12xlarge48</v>
      </c>
      <c r="B1011" t="s">
        <v>391</v>
      </c>
      <c r="C1011" t="s">
        <v>477</v>
      </c>
      <c r="D1011" t="s">
        <v>308</v>
      </c>
      <c r="E1011">
        <v>48</v>
      </c>
      <c r="F1011">
        <v>168</v>
      </c>
      <c r="G1011" t="s">
        <v>87</v>
      </c>
      <c r="H1011" t="s">
        <v>106</v>
      </c>
      <c r="I1011" s="2">
        <v>5.6639999999999997</v>
      </c>
      <c r="J1011" s="4">
        <f t="shared" si="32"/>
        <v>3.3983999999999996</v>
      </c>
      <c r="K1011" s="4">
        <f t="shared" si="33"/>
        <v>2.2656000000000001</v>
      </c>
    </row>
    <row r="1012" spans="1:11" x14ac:dyDescent="0.25">
      <c r="A1012" t="str">
        <f>Table1[[#This Row],[Operating System]]&amp;Table1[[#This Row],[Type]]&amp;Table1[[#This Row],[Size]]&amp;Table1[[#This Row],[vCPU]]</f>
        <v>Windows UsageMemory Optimizedr5d.16xlarge64</v>
      </c>
      <c r="B1012" t="s">
        <v>391</v>
      </c>
      <c r="C1012" t="s">
        <v>477</v>
      </c>
      <c r="D1012" t="s">
        <v>309</v>
      </c>
      <c r="E1012">
        <v>64</v>
      </c>
      <c r="F1012">
        <v>256</v>
      </c>
      <c r="G1012" t="s">
        <v>268</v>
      </c>
      <c r="H1012" t="s">
        <v>117</v>
      </c>
      <c r="I1012" s="2">
        <v>7.5519999999999996</v>
      </c>
      <c r="J1012" s="4">
        <f t="shared" si="32"/>
        <v>4.5311999999999992</v>
      </c>
      <c r="K1012" s="4">
        <f t="shared" si="33"/>
        <v>3.0207999999999999</v>
      </c>
    </row>
    <row r="1013" spans="1:11" x14ac:dyDescent="0.25">
      <c r="A1013" t="str">
        <f>Table1[[#This Row],[Operating System]]&amp;Table1[[#This Row],[Type]]&amp;Table1[[#This Row],[Size]]&amp;Table1[[#This Row],[vCPU]]</f>
        <v>Windows UsageMemory Optimizedr5d.24xlarge96</v>
      </c>
      <c r="B1013" t="s">
        <v>391</v>
      </c>
      <c r="C1013" t="s">
        <v>477</v>
      </c>
      <c r="D1013" t="s">
        <v>310</v>
      </c>
      <c r="E1013">
        <v>96</v>
      </c>
      <c r="F1013">
        <v>337</v>
      </c>
      <c r="G1013" t="s">
        <v>287</v>
      </c>
      <c r="H1013" t="s">
        <v>108</v>
      </c>
      <c r="I1013" s="2">
        <v>11.327999999999999</v>
      </c>
      <c r="J1013" s="4">
        <f t="shared" si="32"/>
        <v>6.7967999999999993</v>
      </c>
      <c r="K1013" s="4">
        <f t="shared" si="33"/>
        <v>4.5312000000000001</v>
      </c>
    </row>
    <row r="1014" spans="1:11" x14ac:dyDescent="0.25">
      <c r="A1014" t="str">
        <f>Table1[[#This Row],[Operating System]]&amp;Table1[[#This Row],[Type]]&amp;Table1[[#This Row],[Size]]&amp;Table1[[#This Row],[vCPU]]</f>
        <v>Windows UsageMemory Optimizedr5d.metal96</v>
      </c>
      <c r="B1014" t="s">
        <v>391</v>
      </c>
      <c r="C1014" t="s">
        <v>477</v>
      </c>
      <c r="D1014" t="s">
        <v>311</v>
      </c>
      <c r="E1014">
        <v>96</v>
      </c>
      <c r="F1014">
        <v>347</v>
      </c>
      <c r="G1014" t="s">
        <v>287</v>
      </c>
      <c r="H1014" t="s">
        <v>108</v>
      </c>
      <c r="I1014" s="2">
        <v>11.327999999999999</v>
      </c>
      <c r="J1014" s="4">
        <f t="shared" si="32"/>
        <v>6.7967999999999993</v>
      </c>
      <c r="K1014" s="4">
        <f t="shared" si="33"/>
        <v>4.5312000000000001</v>
      </c>
    </row>
    <row r="1015" spans="1:11" x14ac:dyDescent="0.25">
      <c r="A1015" t="str">
        <f>Table1[[#This Row],[Operating System]]&amp;Table1[[#This Row],[Type]]&amp;Table1[[#This Row],[Size]]&amp;Table1[[#This Row],[vCPU]]</f>
        <v>Windows UsageMemory Optimizedr5dn.large2</v>
      </c>
      <c r="B1015" t="s">
        <v>391</v>
      </c>
      <c r="C1015" t="s">
        <v>477</v>
      </c>
      <c r="D1015" t="s">
        <v>312</v>
      </c>
      <c r="E1015">
        <v>2</v>
      </c>
      <c r="F1015" t="s">
        <v>6</v>
      </c>
      <c r="G1015" t="s">
        <v>14</v>
      </c>
      <c r="H1015" t="s">
        <v>98</v>
      </c>
      <c r="I1015" s="2">
        <v>0.25900000000000001</v>
      </c>
      <c r="J1015" s="4">
        <f t="shared" si="32"/>
        <v>0.15540000000000001</v>
      </c>
      <c r="K1015" s="4">
        <f t="shared" si="33"/>
        <v>0.10360000000000001</v>
      </c>
    </row>
    <row r="1016" spans="1:11" x14ac:dyDescent="0.25">
      <c r="A1016" t="str">
        <f>Table1[[#This Row],[Operating System]]&amp;Table1[[#This Row],[Type]]&amp;Table1[[#This Row],[Size]]&amp;Table1[[#This Row],[vCPU]]</f>
        <v>Windows UsageMemory Optimizedr5dn.xlarge4</v>
      </c>
      <c r="B1016" t="s">
        <v>391</v>
      </c>
      <c r="C1016" t="s">
        <v>477</v>
      </c>
      <c r="D1016" t="s">
        <v>313</v>
      </c>
      <c r="E1016">
        <v>4</v>
      </c>
      <c r="F1016" t="s">
        <v>6</v>
      </c>
      <c r="G1016" t="s">
        <v>16</v>
      </c>
      <c r="H1016" t="s">
        <v>100</v>
      </c>
      <c r="I1016" s="2">
        <v>0.51800000000000002</v>
      </c>
      <c r="J1016" s="4">
        <f t="shared" si="32"/>
        <v>0.31080000000000002</v>
      </c>
      <c r="K1016" s="4">
        <f t="shared" si="33"/>
        <v>0.20720000000000002</v>
      </c>
    </row>
    <row r="1017" spans="1:11" x14ac:dyDescent="0.25">
      <c r="A1017" t="str">
        <f>Table1[[#This Row],[Operating System]]&amp;Table1[[#This Row],[Type]]&amp;Table1[[#This Row],[Size]]&amp;Table1[[#This Row],[vCPU]]</f>
        <v>Windows UsageMemory Optimizedr5dn.2xlarge8</v>
      </c>
      <c r="B1017" t="s">
        <v>391</v>
      </c>
      <c r="C1017" t="s">
        <v>477</v>
      </c>
      <c r="D1017" t="s">
        <v>314</v>
      </c>
      <c r="E1017">
        <v>8</v>
      </c>
      <c r="F1017" t="s">
        <v>6</v>
      </c>
      <c r="G1017" t="s">
        <v>54</v>
      </c>
      <c r="H1017" t="s">
        <v>102</v>
      </c>
      <c r="I1017" s="2">
        <v>1.036</v>
      </c>
      <c r="J1017" s="4">
        <f t="shared" si="32"/>
        <v>0.62160000000000004</v>
      </c>
      <c r="K1017" s="4">
        <f t="shared" si="33"/>
        <v>0.41440000000000005</v>
      </c>
    </row>
    <row r="1018" spans="1:11" x14ac:dyDescent="0.25">
      <c r="A1018" t="str">
        <f>Table1[[#This Row],[Operating System]]&amp;Table1[[#This Row],[Type]]&amp;Table1[[#This Row],[Size]]&amp;Table1[[#This Row],[vCPU]]</f>
        <v>Windows UsageMemory Optimizedr5dn.4xlarge16</v>
      </c>
      <c r="B1018" t="s">
        <v>391</v>
      </c>
      <c r="C1018" t="s">
        <v>477</v>
      </c>
      <c r="D1018" t="s">
        <v>315</v>
      </c>
      <c r="E1018">
        <v>16</v>
      </c>
      <c r="F1018" t="s">
        <v>6</v>
      </c>
      <c r="G1018" t="s">
        <v>56</v>
      </c>
      <c r="H1018" t="s">
        <v>104</v>
      </c>
      <c r="I1018" s="2">
        <v>2.0720000000000001</v>
      </c>
      <c r="J1018" s="4">
        <f t="shared" si="32"/>
        <v>1.2432000000000001</v>
      </c>
      <c r="K1018" s="4">
        <f t="shared" si="33"/>
        <v>0.82880000000000009</v>
      </c>
    </row>
    <row r="1019" spans="1:11" x14ac:dyDescent="0.25">
      <c r="A1019" t="str">
        <f>Table1[[#This Row],[Operating System]]&amp;Table1[[#This Row],[Type]]&amp;Table1[[#This Row],[Size]]&amp;Table1[[#This Row],[vCPU]]</f>
        <v>Windows UsageMemory Optimizedr5dn.8xlarge32</v>
      </c>
      <c r="B1019" t="s">
        <v>391</v>
      </c>
      <c r="C1019" t="s">
        <v>477</v>
      </c>
      <c r="D1019" t="s">
        <v>316</v>
      </c>
      <c r="E1019">
        <v>32</v>
      </c>
      <c r="F1019" t="s">
        <v>6</v>
      </c>
      <c r="G1019" t="s">
        <v>60</v>
      </c>
      <c r="H1019" t="s">
        <v>114</v>
      </c>
      <c r="I1019" s="2">
        <v>4.1440000000000001</v>
      </c>
      <c r="J1019" s="4">
        <f t="shared" si="32"/>
        <v>2.4864000000000002</v>
      </c>
      <c r="K1019" s="4">
        <f t="shared" si="33"/>
        <v>1.6576000000000002</v>
      </c>
    </row>
    <row r="1020" spans="1:11" x14ac:dyDescent="0.25">
      <c r="A1020" t="str">
        <f>Table1[[#This Row],[Operating System]]&amp;Table1[[#This Row],[Type]]&amp;Table1[[#This Row],[Size]]&amp;Table1[[#This Row],[vCPU]]</f>
        <v>Windows UsageMemory Optimizedr5dn.12xlarge48</v>
      </c>
      <c r="B1020" t="s">
        <v>391</v>
      </c>
      <c r="C1020" t="s">
        <v>477</v>
      </c>
      <c r="D1020" t="s">
        <v>317</v>
      </c>
      <c r="E1020">
        <v>48</v>
      </c>
      <c r="F1020" t="s">
        <v>6</v>
      </c>
      <c r="G1020" t="s">
        <v>87</v>
      </c>
      <c r="H1020" t="s">
        <v>126</v>
      </c>
      <c r="I1020" s="2">
        <v>6.2160000000000002</v>
      </c>
      <c r="J1020" s="4">
        <f t="shared" si="32"/>
        <v>3.7296</v>
      </c>
      <c r="K1020" s="4">
        <f t="shared" si="33"/>
        <v>2.4864000000000002</v>
      </c>
    </row>
    <row r="1021" spans="1:11" x14ac:dyDescent="0.25">
      <c r="A1021" t="str">
        <f>Table1[[#This Row],[Operating System]]&amp;Table1[[#This Row],[Type]]&amp;Table1[[#This Row],[Size]]&amp;Table1[[#This Row],[vCPU]]</f>
        <v>Windows UsageMemory Optimizedr5dn.16xlarge64</v>
      </c>
      <c r="B1021" t="s">
        <v>391</v>
      </c>
      <c r="C1021" t="s">
        <v>477</v>
      </c>
      <c r="D1021" t="s">
        <v>318</v>
      </c>
      <c r="E1021">
        <v>64</v>
      </c>
      <c r="F1021" t="s">
        <v>6</v>
      </c>
      <c r="G1021" t="s">
        <v>268</v>
      </c>
      <c r="H1021" t="s">
        <v>117</v>
      </c>
      <c r="I1021" s="2">
        <v>8.2880000000000003</v>
      </c>
      <c r="J1021" s="4">
        <f t="shared" si="32"/>
        <v>4.9728000000000003</v>
      </c>
      <c r="K1021" s="4">
        <f t="shared" si="33"/>
        <v>3.3152000000000004</v>
      </c>
    </row>
    <row r="1022" spans="1:11" x14ac:dyDescent="0.25">
      <c r="A1022" t="str">
        <f>Table1[[#This Row],[Operating System]]&amp;Table1[[#This Row],[Type]]&amp;Table1[[#This Row],[Size]]&amp;Table1[[#This Row],[vCPU]]</f>
        <v>Windows UsageMemory Optimizedr5dn.24xlarge96</v>
      </c>
      <c r="B1022" t="s">
        <v>391</v>
      </c>
      <c r="C1022" t="s">
        <v>477</v>
      </c>
      <c r="D1022" t="s">
        <v>319</v>
      </c>
      <c r="E1022">
        <v>96</v>
      </c>
      <c r="F1022" t="s">
        <v>6</v>
      </c>
      <c r="G1022" t="s">
        <v>287</v>
      </c>
      <c r="H1022" t="s">
        <v>108</v>
      </c>
      <c r="I1022" s="2">
        <v>12.432</v>
      </c>
      <c r="J1022" s="4">
        <f t="shared" si="32"/>
        <v>7.4592000000000001</v>
      </c>
      <c r="K1022" s="4">
        <f t="shared" si="33"/>
        <v>4.9728000000000003</v>
      </c>
    </row>
    <row r="1023" spans="1:11" x14ac:dyDescent="0.25">
      <c r="A1023" t="str">
        <f>Table1[[#This Row],[Operating System]]&amp;Table1[[#This Row],[Type]]&amp;Table1[[#This Row],[Size]]&amp;Table1[[#This Row],[vCPU]]</f>
        <v>Windows UsageMemory Optimizedr5n.large2</v>
      </c>
      <c r="B1023" t="s">
        <v>391</v>
      </c>
      <c r="C1023" t="s">
        <v>477</v>
      </c>
      <c r="D1023" t="s">
        <v>320</v>
      </c>
      <c r="E1023">
        <v>2</v>
      </c>
      <c r="F1023" t="s">
        <v>6</v>
      </c>
      <c r="G1023" t="s">
        <v>14</v>
      </c>
      <c r="H1023" t="s">
        <v>8</v>
      </c>
      <c r="I1023" s="2">
        <v>0.24099999999999999</v>
      </c>
      <c r="J1023" s="4">
        <f t="shared" si="32"/>
        <v>0.14459999999999998</v>
      </c>
      <c r="K1023" s="4">
        <f t="shared" si="33"/>
        <v>9.64E-2</v>
      </c>
    </row>
    <row r="1024" spans="1:11" x14ac:dyDescent="0.25">
      <c r="A1024" t="str">
        <f>Table1[[#This Row],[Operating System]]&amp;Table1[[#This Row],[Type]]&amp;Table1[[#This Row],[Size]]&amp;Table1[[#This Row],[vCPU]]</f>
        <v>Windows UsageMemory Optimizedr5n.xlarge4</v>
      </c>
      <c r="B1024" t="s">
        <v>391</v>
      </c>
      <c r="C1024" t="s">
        <v>477</v>
      </c>
      <c r="D1024" t="s">
        <v>321</v>
      </c>
      <c r="E1024">
        <v>4</v>
      </c>
      <c r="F1024" t="s">
        <v>6</v>
      </c>
      <c r="G1024" t="s">
        <v>16</v>
      </c>
      <c r="H1024" t="s">
        <v>8</v>
      </c>
      <c r="I1024" s="2">
        <v>0.48199999999999998</v>
      </c>
      <c r="J1024" s="4">
        <f t="shared" si="32"/>
        <v>0.28919999999999996</v>
      </c>
      <c r="K1024" s="4">
        <f t="shared" si="33"/>
        <v>0.1928</v>
      </c>
    </row>
    <row r="1025" spans="1:11" x14ac:dyDescent="0.25">
      <c r="A1025" t="str">
        <f>Table1[[#This Row],[Operating System]]&amp;Table1[[#This Row],[Type]]&amp;Table1[[#This Row],[Size]]&amp;Table1[[#This Row],[vCPU]]</f>
        <v>Windows UsageMemory Optimizedr5n.2xlarge8</v>
      </c>
      <c r="B1025" t="s">
        <v>391</v>
      </c>
      <c r="C1025" t="s">
        <v>477</v>
      </c>
      <c r="D1025" t="s">
        <v>322</v>
      </c>
      <c r="E1025">
        <v>8</v>
      </c>
      <c r="F1025" t="s">
        <v>6</v>
      </c>
      <c r="G1025" t="s">
        <v>54</v>
      </c>
      <c r="H1025" t="s">
        <v>8</v>
      </c>
      <c r="I1025" s="2">
        <v>0.96399999999999997</v>
      </c>
      <c r="J1025" s="4">
        <f t="shared" si="32"/>
        <v>0.57839999999999991</v>
      </c>
      <c r="K1025" s="4">
        <f t="shared" si="33"/>
        <v>0.3856</v>
      </c>
    </row>
    <row r="1026" spans="1:11" x14ac:dyDescent="0.25">
      <c r="A1026" t="str">
        <f>Table1[[#This Row],[Operating System]]&amp;Table1[[#This Row],[Type]]&amp;Table1[[#This Row],[Size]]&amp;Table1[[#This Row],[vCPU]]</f>
        <v>Windows UsageMemory Optimizedr5n.4xlarge16</v>
      </c>
      <c r="B1026" t="s">
        <v>391</v>
      </c>
      <c r="C1026" t="s">
        <v>477</v>
      </c>
      <c r="D1026" t="s">
        <v>323</v>
      </c>
      <c r="E1026">
        <v>16</v>
      </c>
      <c r="F1026" t="s">
        <v>6</v>
      </c>
      <c r="G1026" t="s">
        <v>56</v>
      </c>
      <c r="H1026" t="s">
        <v>8</v>
      </c>
      <c r="I1026" s="2">
        <v>1.9279999999999999</v>
      </c>
      <c r="J1026" s="4">
        <f t="shared" si="32"/>
        <v>1.1567999999999998</v>
      </c>
      <c r="K1026" s="4">
        <f t="shared" si="33"/>
        <v>0.7712</v>
      </c>
    </row>
    <row r="1027" spans="1:11" x14ac:dyDescent="0.25">
      <c r="A1027" t="str">
        <f>Table1[[#This Row],[Operating System]]&amp;Table1[[#This Row],[Type]]&amp;Table1[[#This Row],[Size]]&amp;Table1[[#This Row],[vCPU]]</f>
        <v>Windows UsageMemory Optimizedr5n.8xlarge32</v>
      </c>
      <c r="B1027" t="s">
        <v>391</v>
      </c>
      <c r="C1027" t="s">
        <v>477</v>
      </c>
      <c r="D1027" t="s">
        <v>324</v>
      </c>
      <c r="E1027">
        <v>32</v>
      </c>
      <c r="F1027" t="s">
        <v>6</v>
      </c>
      <c r="G1027" t="s">
        <v>60</v>
      </c>
      <c r="H1027" t="s">
        <v>8</v>
      </c>
      <c r="I1027" s="2">
        <v>3.8559999999999999</v>
      </c>
      <c r="J1027" s="4">
        <f t="shared" si="32"/>
        <v>2.3135999999999997</v>
      </c>
      <c r="K1027" s="4">
        <f t="shared" si="33"/>
        <v>1.5424</v>
      </c>
    </row>
    <row r="1028" spans="1:11" x14ac:dyDescent="0.25">
      <c r="A1028" t="str">
        <f>Table1[[#This Row],[Operating System]]&amp;Table1[[#This Row],[Type]]&amp;Table1[[#This Row],[Size]]&amp;Table1[[#This Row],[vCPU]]</f>
        <v>Windows UsageMemory Optimizedr5n.12xlarge48</v>
      </c>
      <c r="B1028" t="s">
        <v>391</v>
      </c>
      <c r="C1028" t="s">
        <v>477</v>
      </c>
      <c r="D1028" t="s">
        <v>325</v>
      </c>
      <c r="E1028">
        <v>48</v>
      </c>
      <c r="F1028" t="s">
        <v>6</v>
      </c>
      <c r="G1028" t="s">
        <v>87</v>
      </c>
      <c r="H1028" t="s">
        <v>8</v>
      </c>
      <c r="I1028" s="2">
        <v>5.7839999999999998</v>
      </c>
      <c r="J1028" s="4">
        <f t="shared" si="32"/>
        <v>3.4703999999999997</v>
      </c>
      <c r="K1028" s="4">
        <f t="shared" si="33"/>
        <v>2.3136000000000001</v>
      </c>
    </row>
    <row r="1029" spans="1:11" x14ac:dyDescent="0.25">
      <c r="A1029" t="str">
        <f>Table1[[#This Row],[Operating System]]&amp;Table1[[#This Row],[Type]]&amp;Table1[[#This Row],[Size]]&amp;Table1[[#This Row],[vCPU]]</f>
        <v>Windows UsageMemory Optimizedr5n.16xlarge64</v>
      </c>
      <c r="B1029" t="s">
        <v>391</v>
      </c>
      <c r="C1029" t="s">
        <v>477</v>
      </c>
      <c r="D1029" t="s">
        <v>326</v>
      </c>
      <c r="E1029">
        <v>64</v>
      </c>
      <c r="F1029" t="s">
        <v>6</v>
      </c>
      <c r="G1029" t="s">
        <v>268</v>
      </c>
      <c r="H1029" t="s">
        <v>8</v>
      </c>
      <c r="I1029" s="2">
        <v>7.7119999999999997</v>
      </c>
      <c r="J1029" s="4">
        <f t="shared" si="32"/>
        <v>4.6271999999999993</v>
      </c>
      <c r="K1029" s="4">
        <f t="shared" si="33"/>
        <v>3.0848</v>
      </c>
    </row>
    <row r="1030" spans="1:11" x14ac:dyDescent="0.25">
      <c r="A1030" t="str">
        <f>Table1[[#This Row],[Operating System]]&amp;Table1[[#This Row],[Type]]&amp;Table1[[#This Row],[Size]]&amp;Table1[[#This Row],[vCPU]]</f>
        <v>Windows UsageMemory Optimizedr5n.24xlarge96</v>
      </c>
      <c r="B1030" t="s">
        <v>391</v>
      </c>
      <c r="C1030" t="s">
        <v>477</v>
      </c>
      <c r="D1030" t="s">
        <v>327</v>
      </c>
      <c r="E1030">
        <v>96</v>
      </c>
      <c r="F1030" t="s">
        <v>6</v>
      </c>
      <c r="G1030" t="s">
        <v>287</v>
      </c>
      <c r="H1030" t="s">
        <v>8</v>
      </c>
      <c r="I1030" s="2">
        <v>11.568</v>
      </c>
      <c r="J1030" s="4">
        <f t="shared" si="32"/>
        <v>6.9407999999999994</v>
      </c>
      <c r="K1030" s="4">
        <f t="shared" si="33"/>
        <v>4.6272000000000002</v>
      </c>
    </row>
    <row r="1031" spans="1:11" x14ac:dyDescent="0.25">
      <c r="A1031" t="str">
        <f>Table1[[#This Row],[Operating System]]&amp;Table1[[#This Row],[Type]]&amp;Table1[[#This Row],[Size]]&amp;Table1[[#This Row],[vCPU]]</f>
        <v>Windows UsageMemory Optimizedr4.large2</v>
      </c>
      <c r="B1031" t="s">
        <v>391</v>
      </c>
      <c r="C1031" t="s">
        <v>477</v>
      </c>
      <c r="D1031" t="s">
        <v>328</v>
      </c>
      <c r="E1031">
        <v>2</v>
      </c>
      <c r="F1031">
        <v>8</v>
      </c>
      <c r="G1031" t="s">
        <v>329</v>
      </c>
      <c r="H1031" t="s">
        <v>8</v>
      </c>
      <c r="I1031" s="2">
        <v>0.22500000000000001</v>
      </c>
      <c r="J1031" s="4">
        <f t="shared" si="32"/>
        <v>0.13500000000000001</v>
      </c>
      <c r="K1031" s="4">
        <f t="shared" si="33"/>
        <v>9.0000000000000011E-2</v>
      </c>
    </row>
    <row r="1032" spans="1:11" x14ac:dyDescent="0.25">
      <c r="A1032" t="str">
        <f>Table1[[#This Row],[Operating System]]&amp;Table1[[#This Row],[Type]]&amp;Table1[[#This Row],[Size]]&amp;Table1[[#This Row],[vCPU]]</f>
        <v>Windows UsageMemory Optimizedr4.xlarge4</v>
      </c>
      <c r="B1032" t="s">
        <v>391</v>
      </c>
      <c r="C1032" t="s">
        <v>477</v>
      </c>
      <c r="D1032" t="s">
        <v>330</v>
      </c>
      <c r="E1032">
        <v>4</v>
      </c>
      <c r="F1032">
        <v>16</v>
      </c>
      <c r="G1032" t="s">
        <v>242</v>
      </c>
      <c r="H1032" t="s">
        <v>8</v>
      </c>
      <c r="I1032" s="2">
        <v>0.45</v>
      </c>
      <c r="J1032" s="4">
        <f t="shared" si="32"/>
        <v>0.27</v>
      </c>
      <c r="K1032" s="4">
        <f t="shared" si="33"/>
        <v>0.18000000000000002</v>
      </c>
    </row>
    <row r="1033" spans="1:11" x14ac:dyDescent="0.25">
      <c r="A1033" t="str">
        <f>Table1[[#This Row],[Operating System]]&amp;Table1[[#This Row],[Type]]&amp;Table1[[#This Row],[Size]]&amp;Table1[[#This Row],[vCPU]]</f>
        <v>Windows UsageMemory Optimizedr4.2xlarge8</v>
      </c>
      <c r="B1033" t="s">
        <v>391</v>
      </c>
      <c r="C1033" t="s">
        <v>477</v>
      </c>
      <c r="D1033" t="s">
        <v>331</v>
      </c>
      <c r="E1033">
        <v>8</v>
      </c>
      <c r="F1033">
        <v>31</v>
      </c>
      <c r="G1033" t="s">
        <v>218</v>
      </c>
      <c r="H1033" t="s">
        <v>8</v>
      </c>
      <c r="I1033" s="2">
        <v>0.9</v>
      </c>
      <c r="J1033" s="4">
        <f t="shared" si="32"/>
        <v>0.54</v>
      </c>
      <c r="K1033" s="4">
        <f t="shared" si="33"/>
        <v>0.36000000000000004</v>
      </c>
    </row>
    <row r="1034" spans="1:11" x14ac:dyDescent="0.25">
      <c r="A1034" t="str">
        <f>Table1[[#This Row],[Operating System]]&amp;Table1[[#This Row],[Type]]&amp;Table1[[#This Row],[Size]]&amp;Table1[[#This Row],[vCPU]]</f>
        <v>Windows UsageMemory Optimizedr4.4xlarge16</v>
      </c>
      <c r="B1034" t="s">
        <v>391</v>
      </c>
      <c r="C1034" t="s">
        <v>477</v>
      </c>
      <c r="D1034" t="s">
        <v>332</v>
      </c>
      <c r="E1034">
        <v>16</v>
      </c>
      <c r="F1034">
        <v>58</v>
      </c>
      <c r="G1034" t="s">
        <v>238</v>
      </c>
      <c r="H1034" t="s">
        <v>8</v>
      </c>
      <c r="I1034" s="2">
        <v>1.8</v>
      </c>
      <c r="J1034" s="4">
        <f t="shared" si="32"/>
        <v>1.08</v>
      </c>
      <c r="K1034" s="4">
        <f t="shared" si="33"/>
        <v>0.72000000000000008</v>
      </c>
    </row>
    <row r="1035" spans="1:11" x14ac:dyDescent="0.25">
      <c r="A1035" t="str">
        <f>Table1[[#This Row],[Operating System]]&amp;Table1[[#This Row],[Type]]&amp;Table1[[#This Row],[Size]]&amp;Table1[[#This Row],[vCPU]]</f>
        <v>Windows UsageMemory Optimizedr4.8xlarge32</v>
      </c>
      <c r="B1035" t="s">
        <v>391</v>
      </c>
      <c r="C1035" t="s">
        <v>477</v>
      </c>
      <c r="D1035" t="s">
        <v>333</v>
      </c>
      <c r="E1035">
        <v>32</v>
      </c>
      <c r="F1035">
        <v>97</v>
      </c>
      <c r="G1035" t="s">
        <v>220</v>
      </c>
      <c r="H1035" t="s">
        <v>8</v>
      </c>
      <c r="I1035" s="2">
        <v>3.6</v>
      </c>
      <c r="J1035" s="4">
        <f t="shared" si="32"/>
        <v>2.16</v>
      </c>
      <c r="K1035" s="4">
        <f t="shared" si="33"/>
        <v>1.4400000000000002</v>
      </c>
    </row>
    <row r="1036" spans="1:11" x14ac:dyDescent="0.25">
      <c r="A1036" t="str">
        <f>Table1[[#This Row],[Operating System]]&amp;Table1[[#This Row],[Type]]&amp;Table1[[#This Row],[Size]]&amp;Table1[[#This Row],[vCPU]]</f>
        <v>Windows UsageMemory Optimizedr4.16xlarge64</v>
      </c>
      <c r="B1036" t="s">
        <v>391</v>
      </c>
      <c r="C1036" t="s">
        <v>477</v>
      </c>
      <c r="D1036" t="s">
        <v>334</v>
      </c>
      <c r="E1036">
        <v>64</v>
      </c>
      <c r="F1036">
        <v>201</v>
      </c>
      <c r="G1036" t="s">
        <v>222</v>
      </c>
      <c r="H1036" t="s">
        <v>8</v>
      </c>
      <c r="I1036" s="2">
        <v>7.2</v>
      </c>
      <c r="J1036" s="4">
        <f t="shared" si="32"/>
        <v>4.32</v>
      </c>
      <c r="K1036" s="4">
        <f t="shared" si="33"/>
        <v>2.8800000000000003</v>
      </c>
    </row>
    <row r="1037" spans="1:11" x14ac:dyDescent="0.25">
      <c r="A1037" t="str">
        <f>Table1[[#This Row],[Operating System]]&amp;Table1[[#This Row],[Type]]&amp;Table1[[#This Row],[Size]]&amp;Table1[[#This Row],[vCPU]]</f>
        <v>Windows UsageMemory Optimizedz1d.large2</v>
      </c>
      <c r="B1037" t="s">
        <v>391</v>
      </c>
      <c r="C1037" t="s">
        <v>477</v>
      </c>
      <c r="D1037" t="s">
        <v>335</v>
      </c>
      <c r="E1037">
        <v>2</v>
      </c>
      <c r="F1037">
        <v>12</v>
      </c>
      <c r="G1037" t="s">
        <v>14</v>
      </c>
      <c r="H1037" t="s">
        <v>98</v>
      </c>
      <c r="I1037" s="2">
        <v>0.27800000000000002</v>
      </c>
      <c r="J1037" s="4">
        <f t="shared" si="32"/>
        <v>0.1668</v>
      </c>
      <c r="K1037" s="4">
        <f t="shared" si="33"/>
        <v>0.11120000000000002</v>
      </c>
    </row>
    <row r="1038" spans="1:11" x14ac:dyDescent="0.25">
      <c r="A1038" t="str">
        <f>Table1[[#This Row],[Operating System]]&amp;Table1[[#This Row],[Type]]&amp;Table1[[#This Row],[Size]]&amp;Table1[[#This Row],[vCPU]]</f>
        <v>Windows UsageMemory Optimizedz1d.xlarge4</v>
      </c>
      <c r="B1038" t="s">
        <v>391</v>
      </c>
      <c r="C1038" t="s">
        <v>477</v>
      </c>
      <c r="D1038" t="s">
        <v>336</v>
      </c>
      <c r="E1038">
        <v>4</v>
      </c>
      <c r="F1038">
        <v>23</v>
      </c>
      <c r="G1038" t="s">
        <v>16</v>
      </c>
      <c r="H1038" t="s">
        <v>100</v>
      </c>
      <c r="I1038" s="2">
        <v>0.55600000000000005</v>
      </c>
      <c r="J1038" s="4">
        <f t="shared" si="32"/>
        <v>0.33360000000000001</v>
      </c>
      <c r="K1038" s="4">
        <f t="shared" si="33"/>
        <v>0.22240000000000004</v>
      </c>
    </row>
    <row r="1039" spans="1:11" x14ac:dyDescent="0.25">
      <c r="A1039" t="str">
        <f>Table1[[#This Row],[Operating System]]&amp;Table1[[#This Row],[Type]]&amp;Table1[[#This Row],[Size]]&amp;Table1[[#This Row],[vCPU]]</f>
        <v>Windows UsageMemory Optimizedz1d.2xlarge8</v>
      </c>
      <c r="B1039" t="s">
        <v>391</v>
      </c>
      <c r="C1039" t="s">
        <v>477</v>
      </c>
      <c r="D1039" t="s">
        <v>337</v>
      </c>
      <c r="E1039">
        <v>8</v>
      </c>
      <c r="F1039">
        <v>45</v>
      </c>
      <c r="G1039" t="s">
        <v>54</v>
      </c>
      <c r="H1039" t="s">
        <v>102</v>
      </c>
      <c r="I1039" s="2">
        <v>1.1120000000000001</v>
      </c>
      <c r="J1039" s="4">
        <f t="shared" si="32"/>
        <v>0.66720000000000002</v>
      </c>
      <c r="K1039" s="4">
        <f t="shared" si="33"/>
        <v>0.44480000000000008</v>
      </c>
    </row>
    <row r="1040" spans="1:11" x14ac:dyDescent="0.25">
      <c r="A1040" t="str">
        <f>Table1[[#This Row],[Operating System]]&amp;Table1[[#This Row],[Type]]&amp;Table1[[#This Row],[Size]]&amp;Table1[[#This Row],[vCPU]]</f>
        <v>Windows UsageMemory Optimizedz1d.3xlarge12</v>
      </c>
      <c r="B1040" t="s">
        <v>391</v>
      </c>
      <c r="C1040" t="s">
        <v>477</v>
      </c>
      <c r="D1040" t="s">
        <v>338</v>
      </c>
      <c r="E1040">
        <v>12</v>
      </c>
      <c r="F1040">
        <v>64</v>
      </c>
      <c r="G1040" t="s">
        <v>151</v>
      </c>
      <c r="H1040" t="s">
        <v>339</v>
      </c>
      <c r="I1040" s="2">
        <v>1.6679999999999999</v>
      </c>
      <c r="J1040" s="4">
        <f t="shared" si="32"/>
        <v>1.0007999999999999</v>
      </c>
      <c r="K1040" s="4">
        <f t="shared" si="33"/>
        <v>0.66720000000000002</v>
      </c>
    </row>
    <row r="1041" spans="1:11" x14ac:dyDescent="0.25">
      <c r="A1041" t="str">
        <f>Table1[[#This Row],[Operating System]]&amp;Table1[[#This Row],[Type]]&amp;Table1[[#This Row],[Size]]&amp;Table1[[#This Row],[vCPU]]</f>
        <v>Windows UsageMemory Optimizedz1d.6xlarge24</v>
      </c>
      <c r="B1041" t="s">
        <v>391</v>
      </c>
      <c r="C1041" t="s">
        <v>477</v>
      </c>
      <c r="D1041" t="s">
        <v>340</v>
      </c>
      <c r="E1041">
        <v>24</v>
      </c>
      <c r="F1041">
        <v>116</v>
      </c>
      <c r="G1041" t="s">
        <v>58</v>
      </c>
      <c r="H1041" t="s">
        <v>191</v>
      </c>
      <c r="I1041" s="2">
        <v>3.3359999999999999</v>
      </c>
      <c r="J1041" s="4">
        <f t="shared" si="32"/>
        <v>2.0015999999999998</v>
      </c>
      <c r="K1041" s="4">
        <f t="shared" si="33"/>
        <v>1.3344</v>
      </c>
    </row>
    <row r="1042" spans="1:11" x14ac:dyDescent="0.25">
      <c r="A1042" t="str">
        <f>Table1[[#This Row],[Operating System]]&amp;Table1[[#This Row],[Type]]&amp;Table1[[#This Row],[Size]]&amp;Table1[[#This Row],[vCPU]]</f>
        <v>Windows UsageMemory Optimizedz1d.12xlarge48</v>
      </c>
      <c r="B1042" t="s">
        <v>391</v>
      </c>
      <c r="C1042" t="s">
        <v>477</v>
      </c>
      <c r="D1042" t="s">
        <v>341</v>
      </c>
      <c r="E1042">
        <v>48</v>
      </c>
      <c r="F1042">
        <v>235</v>
      </c>
      <c r="G1042" t="s">
        <v>87</v>
      </c>
      <c r="H1042" t="s">
        <v>106</v>
      </c>
      <c r="I1042" s="2">
        <v>6.6719999999999997</v>
      </c>
      <c r="J1042" s="4">
        <f t="shared" si="32"/>
        <v>4.0031999999999996</v>
      </c>
      <c r="K1042" s="4">
        <f t="shared" si="33"/>
        <v>2.6688000000000001</v>
      </c>
    </row>
    <row r="1043" spans="1:11" x14ac:dyDescent="0.25">
      <c r="A1043" t="str">
        <f>Table1[[#This Row],[Operating System]]&amp;Table1[[#This Row],[Type]]&amp;Table1[[#This Row],[Size]]&amp;Table1[[#This Row],[vCPU]]</f>
        <v>Windows UsageMemory Optimizedz1d.metal48</v>
      </c>
      <c r="B1043" t="s">
        <v>391</v>
      </c>
      <c r="C1043" t="s">
        <v>477</v>
      </c>
      <c r="D1043" t="s">
        <v>342</v>
      </c>
      <c r="E1043">
        <v>48</v>
      </c>
      <c r="F1043">
        <v>271</v>
      </c>
      <c r="G1043" t="s">
        <v>87</v>
      </c>
      <c r="H1043" t="s">
        <v>106</v>
      </c>
      <c r="I1043" s="2">
        <v>6.6719999999999997</v>
      </c>
      <c r="J1043" s="4">
        <f t="shared" si="32"/>
        <v>4.0031999999999996</v>
      </c>
      <c r="K1043" s="4">
        <f t="shared" si="33"/>
        <v>2.6688000000000001</v>
      </c>
    </row>
    <row r="1044" spans="1:11" x14ac:dyDescent="0.25">
      <c r="A1044" t="str">
        <f>Table1[[#This Row],[Operating System]]&amp;Table1[[#This Row],[Type]]&amp;Table1[[#This Row],[Size]]&amp;Table1[[#This Row],[vCPU]]</f>
        <v>Windows UsageStorage Optimizedi3.large2</v>
      </c>
      <c r="B1044" t="s">
        <v>391</v>
      </c>
      <c r="C1044" t="s">
        <v>474</v>
      </c>
      <c r="D1044" t="s">
        <v>343</v>
      </c>
      <c r="E1044">
        <v>2</v>
      </c>
      <c r="F1044">
        <v>8</v>
      </c>
      <c r="G1044" t="s">
        <v>329</v>
      </c>
      <c r="H1044" t="s">
        <v>69</v>
      </c>
      <c r="I1044" s="2">
        <v>0.248</v>
      </c>
      <c r="J1044" s="4">
        <f t="shared" si="32"/>
        <v>0.14879999999999999</v>
      </c>
      <c r="K1044" s="4">
        <f t="shared" si="33"/>
        <v>9.920000000000001E-2</v>
      </c>
    </row>
    <row r="1045" spans="1:11" x14ac:dyDescent="0.25">
      <c r="A1045" t="str">
        <f>Table1[[#This Row],[Operating System]]&amp;Table1[[#This Row],[Type]]&amp;Table1[[#This Row],[Size]]&amp;Table1[[#This Row],[vCPU]]</f>
        <v>Windows UsageStorage Optimizedi3.xlarge4</v>
      </c>
      <c r="B1045" t="s">
        <v>391</v>
      </c>
      <c r="C1045" t="s">
        <v>474</v>
      </c>
      <c r="D1045" t="s">
        <v>344</v>
      </c>
      <c r="E1045">
        <v>4</v>
      </c>
      <c r="F1045">
        <v>16</v>
      </c>
      <c r="G1045" t="s">
        <v>242</v>
      </c>
      <c r="H1045" t="s">
        <v>71</v>
      </c>
      <c r="I1045" s="2">
        <v>0.496</v>
      </c>
      <c r="J1045" s="4">
        <f t="shared" si="32"/>
        <v>0.29759999999999998</v>
      </c>
      <c r="K1045" s="4">
        <f t="shared" si="33"/>
        <v>0.19840000000000002</v>
      </c>
    </row>
    <row r="1046" spans="1:11" x14ac:dyDescent="0.25">
      <c r="A1046" t="str">
        <f>Table1[[#This Row],[Operating System]]&amp;Table1[[#This Row],[Type]]&amp;Table1[[#This Row],[Size]]&amp;Table1[[#This Row],[vCPU]]</f>
        <v>Windows UsageStorage Optimizedi3.2xlarge8</v>
      </c>
      <c r="B1046" t="s">
        <v>391</v>
      </c>
      <c r="C1046" t="s">
        <v>474</v>
      </c>
      <c r="D1046" t="s">
        <v>345</v>
      </c>
      <c r="E1046">
        <v>8</v>
      </c>
      <c r="F1046">
        <v>31</v>
      </c>
      <c r="G1046" t="s">
        <v>218</v>
      </c>
      <c r="H1046" t="s">
        <v>73</v>
      </c>
      <c r="I1046" s="2">
        <v>0.99199999999999999</v>
      </c>
      <c r="J1046" s="4">
        <f t="shared" si="32"/>
        <v>0.59519999999999995</v>
      </c>
      <c r="K1046" s="4">
        <f t="shared" si="33"/>
        <v>0.39680000000000004</v>
      </c>
    </row>
    <row r="1047" spans="1:11" x14ac:dyDescent="0.25">
      <c r="A1047" t="str">
        <f>Table1[[#This Row],[Operating System]]&amp;Table1[[#This Row],[Type]]&amp;Table1[[#This Row],[Size]]&amp;Table1[[#This Row],[vCPU]]</f>
        <v>Windows UsageStorage Optimizedi3.4xlarge16</v>
      </c>
      <c r="B1047" t="s">
        <v>391</v>
      </c>
      <c r="C1047" t="s">
        <v>474</v>
      </c>
      <c r="D1047" t="s">
        <v>346</v>
      </c>
      <c r="E1047">
        <v>16</v>
      </c>
      <c r="F1047">
        <v>58</v>
      </c>
      <c r="G1047" t="s">
        <v>238</v>
      </c>
      <c r="H1047" t="s">
        <v>77</v>
      </c>
      <c r="I1047" s="2">
        <v>1.984</v>
      </c>
      <c r="J1047" s="4">
        <f t="shared" si="32"/>
        <v>1.1903999999999999</v>
      </c>
      <c r="K1047" s="4">
        <f t="shared" si="33"/>
        <v>0.79360000000000008</v>
      </c>
    </row>
    <row r="1048" spans="1:11" x14ac:dyDescent="0.25">
      <c r="A1048" t="str">
        <f>Table1[[#This Row],[Operating System]]&amp;Table1[[#This Row],[Type]]&amp;Table1[[#This Row],[Size]]&amp;Table1[[#This Row],[vCPU]]</f>
        <v>Windows UsageStorage Optimizedi3.8xlarge32</v>
      </c>
      <c r="B1048" t="s">
        <v>391</v>
      </c>
      <c r="C1048" t="s">
        <v>474</v>
      </c>
      <c r="D1048" t="s">
        <v>347</v>
      </c>
      <c r="E1048">
        <v>32</v>
      </c>
      <c r="F1048">
        <v>97</v>
      </c>
      <c r="G1048" t="s">
        <v>220</v>
      </c>
      <c r="H1048" t="s">
        <v>348</v>
      </c>
      <c r="I1048" s="2">
        <v>3.968</v>
      </c>
      <c r="J1048" s="4">
        <f t="shared" si="32"/>
        <v>2.3807999999999998</v>
      </c>
      <c r="K1048" s="4">
        <f t="shared" si="33"/>
        <v>1.5872000000000002</v>
      </c>
    </row>
    <row r="1049" spans="1:11" x14ac:dyDescent="0.25">
      <c r="A1049" t="str">
        <f>Table1[[#This Row],[Operating System]]&amp;Table1[[#This Row],[Type]]&amp;Table1[[#This Row],[Size]]&amp;Table1[[#This Row],[vCPU]]</f>
        <v>Windows UsageStorage Optimizedi3.16xlarge64</v>
      </c>
      <c r="B1049" t="s">
        <v>391</v>
      </c>
      <c r="C1049" t="s">
        <v>474</v>
      </c>
      <c r="D1049" t="s">
        <v>349</v>
      </c>
      <c r="E1049">
        <v>64</v>
      </c>
      <c r="F1049">
        <v>201</v>
      </c>
      <c r="G1049" t="s">
        <v>222</v>
      </c>
      <c r="H1049" t="s">
        <v>350</v>
      </c>
      <c r="I1049" s="2">
        <v>7.9359999999999999</v>
      </c>
      <c r="J1049" s="4">
        <f t="shared" si="32"/>
        <v>4.7615999999999996</v>
      </c>
      <c r="K1049" s="4">
        <f t="shared" si="33"/>
        <v>3.1744000000000003</v>
      </c>
    </row>
    <row r="1050" spans="1:11" x14ac:dyDescent="0.25">
      <c r="A1050" t="str">
        <f>Table1[[#This Row],[Operating System]]&amp;Table1[[#This Row],[Type]]&amp;Table1[[#This Row],[Size]]&amp;Table1[[#This Row],[vCPU]]</f>
        <v>Windows UsageStorage Optimizedi3.metal64</v>
      </c>
      <c r="B1050" t="s">
        <v>391</v>
      </c>
      <c r="C1050" t="s">
        <v>474</v>
      </c>
      <c r="D1050" t="s">
        <v>351</v>
      </c>
      <c r="E1050">
        <v>64</v>
      </c>
      <c r="F1050">
        <v>208</v>
      </c>
      <c r="G1050" t="s">
        <v>268</v>
      </c>
      <c r="H1050" t="s">
        <v>350</v>
      </c>
      <c r="I1050" s="2">
        <v>7.9359999999999999</v>
      </c>
      <c r="J1050" s="4">
        <f t="shared" si="32"/>
        <v>4.7615999999999996</v>
      </c>
      <c r="K1050" s="4">
        <f t="shared" si="33"/>
        <v>3.1744000000000003</v>
      </c>
    </row>
    <row r="1051" spans="1:11" x14ac:dyDescent="0.25">
      <c r="A1051" t="str">
        <f>Table1[[#This Row],[Operating System]]&amp;Table1[[#This Row],[Type]]&amp;Table1[[#This Row],[Size]]&amp;Table1[[#This Row],[vCPU]]</f>
        <v>Windows UsageStorage Optimizedi3en.large2</v>
      </c>
      <c r="B1051" t="s">
        <v>391</v>
      </c>
      <c r="C1051" t="s">
        <v>474</v>
      </c>
      <c r="D1051" t="s">
        <v>352</v>
      </c>
      <c r="E1051">
        <v>2</v>
      </c>
      <c r="F1051">
        <v>10</v>
      </c>
      <c r="G1051" t="s">
        <v>14</v>
      </c>
      <c r="H1051" t="s">
        <v>353</v>
      </c>
      <c r="I1051" s="2">
        <v>0.318</v>
      </c>
      <c r="J1051" s="4">
        <f t="shared" si="32"/>
        <v>0.1908</v>
      </c>
      <c r="K1051" s="4">
        <f t="shared" si="33"/>
        <v>0.12720000000000001</v>
      </c>
    </row>
    <row r="1052" spans="1:11" x14ac:dyDescent="0.25">
      <c r="A1052" t="str">
        <f>Table1[[#This Row],[Operating System]]&amp;Table1[[#This Row],[Type]]&amp;Table1[[#This Row],[Size]]&amp;Table1[[#This Row],[vCPU]]</f>
        <v>Windows UsageStorage Optimizedi3en.xlarge4</v>
      </c>
      <c r="B1052" t="s">
        <v>391</v>
      </c>
      <c r="C1052" t="s">
        <v>474</v>
      </c>
      <c r="D1052" t="s">
        <v>354</v>
      </c>
      <c r="E1052">
        <v>4</v>
      </c>
      <c r="F1052" t="s">
        <v>6</v>
      </c>
      <c r="G1052" t="s">
        <v>16</v>
      </c>
      <c r="H1052" t="s">
        <v>355</v>
      </c>
      <c r="I1052" s="2">
        <v>0.63600000000000001</v>
      </c>
      <c r="J1052" s="4">
        <f t="shared" si="32"/>
        <v>0.38159999999999999</v>
      </c>
      <c r="K1052" s="4">
        <f t="shared" si="33"/>
        <v>0.25440000000000002</v>
      </c>
    </row>
    <row r="1053" spans="1:11" x14ac:dyDescent="0.25">
      <c r="A1053" t="str">
        <f>Table1[[#This Row],[Operating System]]&amp;Table1[[#This Row],[Type]]&amp;Table1[[#This Row],[Size]]&amp;Table1[[#This Row],[vCPU]]</f>
        <v>Windows UsageStorage Optimizedi3en.2xlarge8</v>
      </c>
      <c r="B1053" t="s">
        <v>391</v>
      </c>
      <c r="C1053" t="s">
        <v>474</v>
      </c>
      <c r="D1053" t="s">
        <v>356</v>
      </c>
      <c r="E1053">
        <v>8</v>
      </c>
      <c r="F1053">
        <v>37</v>
      </c>
      <c r="G1053" t="s">
        <v>54</v>
      </c>
      <c r="H1053" t="s">
        <v>357</v>
      </c>
      <c r="I1053" s="2">
        <v>1.272</v>
      </c>
      <c r="J1053" s="4">
        <f t="shared" si="32"/>
        <v>0.76319999999999999</v>
      </c>
      <c r="K1053" s="4">
        <f t="shared" si="33"/>
        <v>0.50880000000000003</v>
      </c>
    </row>
    <row r="1054" spans="1:11" x14ac:dyDescent="0.25">
      <c r="A1054" t="str">
        <f>Table1[[#This Row],[Operating System]]&amp;Table1[[#This Row],[Type]]&amp;Table1[[#This Row],[Size]]&amp;Table1[[#This Row],[vCPU]]</f>
        <v>Windows UsageStorage Optimizedi3en.3xlarge12</v>
      </c>
      <c r="B1054" t="s">
        <v>391</v>
      </c>
      <c r="C1054" t="s">
        <v>474</v>
      </c>
      <c r="D1054" t="s">
        <v>358</v>
      </c>
      <c r="E1054">
        <v>12</v>
      </c>
      <c r="F1054" t="s">
        <v>6</v>
      </c>
      <c r="G1054" t="s">
        <v>151</v>
      </c>
      <c r="H1054" t="s">
        <v>359</v>
      </c>
      <c r="I1054" s="2">
        <v>1.9079999999999999</v>
      </c>
      <c r="J1054" s="4">
        <f t="shared" si="32"/>
        <v>1.1447999999999998</v>
      </c>
      <c r="K1054" s="4">
        <f t="shared" si="33"/>
        <v>0.76319999999999999</v>
      </c>
    </row>
    <row r="1055" spans="1:11" x14ac:dyDescent="0.25">
      <c r="A1055" t="str">
        <f>Table1[[#This Row],[Operating System]]&amp;Table1[[#This Row],[Type]]&amp;Table1[[#This Row],[Size]]&amp;Table1[[#This Row],[vCPU]]</f>
        <v>Windows UsageStorage Optimizedi3en.6xlarge24</v>
      </c>
      <c r="B1055" t="s">
        <v>391</v>
      </c>
      <c r="C1055" t="s">
        <v>474</v>
      </c>
      <c r="D1055" t="s">
        <v>360</v>
      </c>
      <c r="E1055">
        <v>24</v>
      </c>
      <c r="F1055" t="s">
        <v>6</v>
      </c>
      <c r="G1055" t="s">
        <v>58</v>
      </c>
      <c r="H1055" t="s">
        <v>361</v>
      </c>
      <c r="I1055" s="2">
        <v>3.8159999999999998</v>
      </c>
      <c r="J1055" s="4">
        <f t="shared" si="32"/>
        <v>2.2895999999999996</v>
      </c>
      <c r="K1055" s="4">
        <f t="shared" si="33"/>
        <v>1.5264</v>
      </c>
    </row>
    <row r="1056" spans="1:11" x14ac:dyDescent="0.25">
      <c r="A1056" t="str">
        <f>Table1[[#This Row],[Operating System]]&amp;Table1[[#This Row],[Type]]&amp;Table1[[#This Row],[Size]]&amp;Table1[[#This Row],[vCPU]]</f>
        <v>Windows UsageStorage Optimizedi3en.12xlarge48</v>
      </c>
      <c r="B1056" t="s">
        <v>391</v>
      </c>
      <c r="C1056" t="s">
        <v>474</v>
      </c>
      <c r="D1056" t="s">
        <v>362</v>
      </c>
      <c r="E1056">
        <v>48</v>
      </c>
      <c r="F1056">
        <v>168</v>
      </c>
      <c r="G1056" t="s">
        <v>87</v>
      </c>
      <c r="H1056" t="s">
        <v>363</v>
      </c>
      <c r="I1056" s="2">
        <v>7.6319999999999997</v>
      </c>
      <c r="J1056" s="4">
        <f t="shared" si="32"/>
        <v>4.5791999999999993</v>
      </c>
      <c r="K1056" s="4">
        <f t="shared" si="33"/>
        <v>3.0528</v>
      </c>
    </row>
    <row r="1057" spans="1:11" x14ac:dyDescent="0.25">
      <c r="A1057" t="str">
        <f>Table1[[#This Row],[Operating System]]&amp;Table1[[#This Row],[Type]]&amp;Table1[[#This Row],[Size]]&amp;Table1[[#This Row],[vCPU]]</f>
        <v>Windows UsageStorage Optimizedi3en.24xlarge96</v>
      </c>
      <c r="B1057" t="s">
        <v>391</v>
      </c>
      <c r="C1057" t="s">
        <v>474</v>
      </c>
      <c r="D1057" t="s">
        <v>364</v>
      </c>
      <c r="E1057">
        <v>96</v>
      </c>
      <c r="F1057">
        <v>337</v>
      </c>
      <c r="G1057" t="s">
        <v>287</v>
      </c>
      <c r="H1057" t="s">
        <v>365</v>
      </c>
      <c r="I1057" s="2">
        <v>15.263999999999999</v>
      </c>
      <c r="J1057" s="4">
        <f t="shared" si="32"/>
        <v>9.1583999999999985</v>
      </c>
      <c r="K1057" s="4">
        <f t="shared" si="33"/>
        <v>6.1055999999999999</v>
      </c>
    </row>
    <row r="1058" spans="1:11" x14ac:dyDescent="0.25">
      <c r="A1058" t="str">
        <f>Table1[[#This Row],[Operating System]]&amp;Table1[[#This Row],[Type]]&amp;Table1[[#This Row],[Size]]&amp;Table1[[#This Row],[vCPU]]</f>
        <v>Windows UsageStorage Optimizedi3en.metal96</v>
      </c>
      <c r="B1058" t="s">
        <v>391</v>
      </c>
      <c r="C1058" t="s">
        <v>474</v>
      </c>
      <c r="D1058" t="s">
        <v>366</v>
      </c>
      <c r="E1058">
        <v>96</v>
      </c>
      <c r="F1058" t="s">
        <v>6</v>
      </c>
      <c r="G1058" t="s">
        <v>287</v>
      </c>
      <c r="H1058" t="s">
        <v>365</v>
      </c>
      <c r="I1058" s="2">
        <v>15.263999999999999</v>
      </c>
      <c r="J1058" s="4">
        <f t="shared" si="32"/>
        <v>9.1583999999999985</v>
      </c>
      <c r="K1058" s="4">
        <f t="shared" si="33"/>
        <v>6.1055999999999999</v>
      </c>
    </row>
    <row r="1059" spans="1:11" x14ac:dyDescent="0.25">
      <c r="A1059" t="str">
        <f>Table1[[#This Row],[Operating System]]&amp;Table1[[#This Row],[Type]]&amp;Table1[[#This Row],[Size]]&amp;Table1[[#This Row],[vCPU]]</f>
        <v>Windows UsageStorage Optimizedh1.2xlarge8</v>
      </c>
      <c r="B1059" t="s">
        <v>391</v>
      </c>
      <c r="C1059" t="s">
        <v>474</v>
      </c>
      <c r="D1059" t="s">
        <v>367</v>
      </c>
      <c r="E1059">
        <v>8</v>
      </c>
      <c r="F1059">
        <v>31</v>
      </c>
      <c r="G1059" t="s">
        <v>16</v>
      </c>
      <c r="H1059" t="s">
        <v>368</v>
      </c>
      <c r="I1059" s="2">
        <v>0.83599999999999997</v>
      </c>
      <c r="J1059" s="4">
        <f t="shared" si="32"/>
        <v>0.50159999999999993</v>
      </c>
      <c r="K1059" s="4">
        <f t="shared" si="33"/>
        <v>0.33440000000000003</v>
      </c>
    </row>
    <row r="1060" spans="1:11" x14ac:dyDescent="0.25">
      <c r="A1060" t="str">
        <f>Table1[[#This Row],[Operating System]]&amp;Table1[[#This Row],[Type]]&amp;Table1[[#This Row],[Size]]&amp;Table1[[#This Row],[vCPU]]</f>
        <v>Windows UsageStorage Optimizedh1.4xlarge16</v>
      </c>
      <c r="B1060" t="s">
        <v>391</v>
      </c>
      <c r="C1060" t="s">
        <v>474</v>
      </c>
      <c r="D1060" t="s">
        <v>369</v>
      </c>
      <c r="E1060">
        <v>16</v>
      </c>
      <c r="F1060">
        <v>58</v>
      </c>
      <c r="G1060" t="s">
        <v>54</v>
      </c>
      <c r="H1060" t="s">
        <v>370</v>
      </c>
      <c r="I1060" s="2">
        <v>1.6719999999999999</v>
      </c>
      <c r="J1060" s="4">
        <f t="shared" si="32"/>
        <v>1.0031999999999999</v>
      </c>
      <c r="K1060" s="4">
        <f t="shared" si="33"/>
        <v>0.66880000000000006</v>
      </c>
    </row>
    <row r="1061" spans="1:11" x14ac:dyDescent="0.25">
      <c r="A1061" t="str">
        <f>Table1[[#This Row],[Operating System]]&amp;Table1[[#This Row],[Type]]&amp;Table1[[#This Row],[Size]]&amp;Table1[[#This Row],[vCPU]]</f>
        <v>Windows UsageStorage Optimizedh1.8xlarge32</v>
      </c>
      <c r="B1061" t="s">
        <v>391</v>
      </c>
      <c r="C1061" t="s">
        <v>474</v>
      </c>
      <c r="D1061" t="s">
        <v>371</v>
      </c>
      <c r="E1061">
        <v>32</v>
      </c>
      <c r="F1061">
        <v>97</v>
      </c>
      <c r="G1061" t="s">
        <v>56</v>
      </c>
      <c r="H1061" t="s">
        <v>372</v>
      </c>
      <c r="I1061" s="2">
        <v>3.3439999999999999</v>
      </c>
      <c r="J1061" s="4">
        <f t="shared" si="32"/>
        <v>2.0063999999999997</v>
      </c>
      <c r="K1061" s="4">
        <f t="shared" si="33"/>
        <v>1.3376000000000001</v>
      </c>
    </row>
    <row r="1062" spans="1:11" x14ac:dyDescent="0.25">
      <c r="A1062" t="str">
        <f>Table1[[#This Row],[Operating System]]&amp;Table1[[#This Row],[Type]]&amp;Table1[[#This Row],[Size]]&amp;Table1[[#This Row],[vCPU]]</f>
        <v>Windows UsageStorage Optimizedh1.16xlarge64</v>
      </c>
      <c r="B1062" t="s">
        <v>391</v>
      </c>
      <c r="C1062" t="s">
        <v>474</v>
      </c>
      <c r="D1062" t="s">
        <v>373</v>
      </c>
      <c r="E1062">
        <v>64</v>
      </c>
      <c r="F1062">
        <v>201</v>
      </c>
      <c r="G1062" t="s">
        <v>60</v>
      </c>
      <c r="H1062" t="s">
        <v>374</v>
      </c>
      <c r="I1062" s="2">
        <v>6.6879999999999997</v>
      </c>
      <c r="J1062" s="4">
        <f t="shared" si="32"/>
        <v>4.0127999999999995</v>
      </c>
      <c r="K1062" s="4">
        <f t="shared" si="33"/>
        <v>2.6752000000000002</v>
      </c>
    </row>
    <row r="1063" spans="1:11" x14ac:dyDescent="0.25">
      <c r="A1063" t="str">
        <f>Table1[[#This Row],[Operating System]]&amp;Table1[[#This Row],[Type]]&amp;Table1[[#This Row],[Size]]&amp;Table1[[#This Row],[vCPU]]</f>
        <v>Windows UsageStorage Optimizedd2.xlarge4</v>
      </c>
      <c r="B1063" t="s">
        <v>391</v>
      </c>
      <c r="C1063" t="s">
        <v>474</v>
      </c>
      <c r="D1063" t="s">
        <v>375</v>
      </c>
      <c r="E1063">
        <v>4</v>
      </c>
      <c r="F1063">
        <v>14</v>
      </c>
      <c r="G1063" t="s">
        <v>242</v>
      </c>
      <c r="H1063" t="s">
        <v>376</v>
      </c>
      <c r="I1063" s="2">
        <v>0.82099999999999995</v>
      </c>
      <c r="J1063" s="4">
        <f t="shared" si="32"/>
        <v>0.49259999999999993</v>
      </c>
      <c r="K1063" s="4">
        <f t="shared" si="33"/>
        <v>0.32840000000000003</v>
      </c>
    </row>
    <row r="1064" spans="1:11" x14ac:dyDescent="0.25">
      <c r="A1064" t="str">
        <f>Table1[[#This Row],[Operating System]]&amp;Table1[[#This Row],[Type]]&amp;Table1[[#This Row],[Size]]&amp;Table1[[#This Row],[vCPU]]</f>
        <v>Windows UsageStorage Optimizedd2.2xlarge8</v>
      </c>
      <c r="B1064" t="s">
        <v>391</v>
      </c>
      <c r="C1064" t="s">
        <v>474</v>
      </c>
      <c r="D1064" t="s">
        <v>377</v>
      </c>
      <c r="E1064">
        <v>8</v>
      </c>
      <c r="F1064">
        <v>28</v>
      </c>
      <c r="G1064" t="s">
        <v>218</v>
      </c>
      <c r="H1064" t="s">
        <v>378</v>
      </c>
      <c r="I1064" s="2">
        <v>1.601</v>
      </c>
      <c r="J1064" s="4">
        <f t="shared" si="32"/>
        <v>0.9605999999999999</v>
      </c>
      <c r="K1064" s="4">
        <f t="shared" si="33"/>
        <v>0.64040000000000008</v>
      </c>
    </row>
    <row r="1065" spans="1:11" x14ac:dyDescent="0.25">
      <c r="A1065" t="str">
        <f>Table1[[#This Row],[Operating System]]&amp;Table1[[#This Row],[Type]]&amp;Table1[[#This Row],[Size]]&amp;Table1[[#This Row],[vCPU]]</f>
        <v>Windows UsageStorage Optimizedd2.4xlarge16</v>
      </c>
      <c r="B1065" t="s">
        <v>391</v>
      </c>
      <c r="C1065" t="s">
        <v>474</v>
      </c>
      <c r="D1065" t="s">
        <v>379</v>
      </c>
      <c r="E1065">
        <v>16</v>
      </c>
      <c r="F1065">
        <v>56</v>
      </c>
      <c r="G1065" t="s">
        <v>238</v>
      </c>
      <c r="H1065" t="s">
        <v>380</v>
      </c>
      <c r="I1065" s="2">
        <v>3.0619999999999998</v>
      </c>
      <c r="J1065" s="4">
        <f t="shared" si="32"/>
        <v>1.8371999999999997</v>
      </c>
      <c r="K1065" s="4">
        <f t="shared" si="33"/>
        <v>1.2248000000000001</v>
      </c>
    </row>
    <row r="1066" spans="1:11" x14ac:dyDescent="0.25">
      <c r="A1066" t="str">
        <f>Table1[[#This Row],[Operating System]]&amp;Table1[[#This Row],[Type]]&amp;Table1[[#This Row],[Size]]&amp;Table1[[#This Row],[vCPU]]</f>
        <v>Windows UsageStorage Optimizedd2.8xlarge36</v>
      </c>
      <c r="B1066" t="s">
        <v>391</v>
      </c>
      <c r="C1066" t="s">
        <v>474</v>
      </c>
      <c r="D1066" t="s">
        <v>381</v>
      </c>
      <c r="E1066">
        <v>36</v>
      </c>
      <c r="F1066">
        <v>116</v>
      </c>
      <c r="G1066" t="s">
        <v>220</v>
      </c>
      <c r="H1066" t="s">
        <v>382</v>
      </c>
      <c r="I1066" s="2">
        <v>6.1980000000000004</v>
      </c>
      <c r="J1066" s="4">
        <f t="shared" si="32"/>
        <v>3.7187999999999999</v>
      </c>
      <c r="K1066" s="4">
        <f t="shared" si="33"/>
        <v>2.4792000000000005</v>
      </c>
    </row>
    <row r="1067" spans="1:11" x14ac:dyDescent="0.25">
      <c r="A1067" t="str">
        <f>Table1[[#This Row],[Operating System]]&amp;Table1[[#This Row],[Type]]&amp;Table1[[#This Row],[Size]]&amp;Table1[[#This Row],[vCPU]]</f>
        <v>Windows with SQL Standard UsageStorage Optimizedt3.xlarge4</v>
      </c>
      <c r="B1067" t="s">
        <v>392</v>
      </c>
      <c r="C1067" t="s">
        <v>474</v>
      </c>
      <c r="D1067" t="s">
        <v>33</v>
      </c>
      <c r="E1067">
        <v>4</v>
      </c>
      <c r="F1067" t="s">
        <v>28</v>
      </c>
      <c r="G1067" t="s">
        <v>14</v>
      </c>
      <c r="H1067" t="s">
        <v>8</v>
      </c>
      <c r="I1067" s="2">
        <v>0.72</v>
      </c>
      <c r="J1067" s="4">
        <f t="shared" si="32"/>
        <v>0.432</v>
      </c>
      <c r="K1067" s="4">
        <f t="shared" si="33"/>
        <v>0.28799999999999998</v>
      </c>
    </row>
    <row r="1068" spans="1:11" x14ac:dyDescent="0.25">
      <c r="A1068" t="str">
        <f>Table1[[#This Row],[Operating System]]&amp;Table1[[#This Row],[Type]]&amp;Table1[[#This Row],[Size]]&amp;Table1[[#This Row],[vCPU]]</f>
        <v>Windows with SQL Standard UsageStorage Optimizedt3.2xlarge8</v>
      </c>
      <c r="B1068" t="s">
        <v>392</v>
      </c>
      <c r="C1068" t="s">
        <v>474</v>
      </c>
      <c r="D1068" t="s">
        <v>34</v>
      </c>
      <c r="E1068">
        <v>8</v>
      </c>
      <c r="F1068" t="s">
        <v>28</v>
      </c>
      <c r="G1068" t="s">
        <v>16</v>
      </c>
      <c r="H1068" t="s">
        <v>8</v>
      </c>
      <c r="I1068" s="2">
        <v>1.44</v>
      </c>
      <c r="J1068" s="4">
        <f t="shared" si="32"/>
        <v>0.86399999999999999</v>
      </c>
      <c r="K1068" s="4">
        <f t="shared" si="33"/>
        <v>0.57599999999999996</v>
      </c>
    </row>
    <row r="1069" spans="1:11" x14ac:dyDescent="0.25">
      <c r="A1069" t="str">
        <f>Table1[[#This Row],[Operating System]]&amp;Table1[[#This Row],[Type]]&amp;Table1[[#This Row],[Size]]&amp;Table1[[#This Row],[vCPU]]</f>
        <v>Windows with SQL Standard UsageStorage Optimizedt3a.xlarge4</v>
      </c>
      <c r="B1069" t="s">
        <v>392</v>
      </c>
      <c r="C1069" t="s">
        <v>474</v>
      </c>
      <c r="D1069" t="s">
        <v>40</v>
      </c>
      <c r="E1069">
        <v>4</v>
      </c>
      <c r="F1069" t="s">
        <v>28</v>
      </c>
      <c r="G1069" t="s">
        <v>14</v>
      </c>
      <c r="H1069" t="s">
        <v>8</v>
      </c>
      <c r="I1069" s="2">
        <v>0.70399999999999996</v>
      </c>
      <c r="J1069" s="4">
        <f t="shared" si="32"/>
        <v>0.42239999999999994</v>
      </c>
      <c r="K1069" s="4">
        <f t="shared" si="33"/>
        <v>0.28160000000000002</v>
      </c>
    </row>
    <row r="1070" spans="1:11" x14ac:dyDescent="0.25">
      <c r="A1070" t="str">
        <f>Table1[[#This Row],[Operating System]]&amp;Table1[[#This Row],[Type]]&amp;Table1[[#This Row],[Size]]&amp;Table1[[#This Row],[vCPU]]</f>
        <v>Windows with SQL Standard UsageStorage Optimizedt3a.2xlarge8</v>
      </c>
      <c r="B1070" t="s">
        <v>392</v>
      </c>
      <c r="C1070" t="s">
        <v>474</v>
      </c>
      <c r="D1070" t="s">
        <v>41</v>
      </c>
      <c r="E1070">
        <v>8</v>
      </c>
      <c r="F1070" t="s">
        <v>28</v>
      </c>
      <c r="G1070" t="s">
        <v>16</v>
      </c>
      <c r="H1070" t="s">
        <v>8</v>
      </c>
      <c r="I1070" s="2">
        <v>1.4079999999999999</v>
      </c>
      <c r="J1070" s="4">
        <f t="shared" si="32"/>
        <v>0.84479999999999988</v>
      </c>
      <c r="K1070" s="4">
        <f t="shared" si="33"/>
        <v>0.56320000000000003</v>
      </c>
    </row>
    <row r="1071" spans="1:11" x14ac:dyDescent="0.25">
      <c r="A1071" t="str">
        <f>Table1[[#This Row],[Operating System]]&amp;Table1[[#This Row],[Type]]&amp;Table1[[#This Row],[Size]]&amp;Table1[[#This Row],[vCPU]]</f>
        <v>Windows with SQL Standard UsageStorage Optimizedm5.large2</v>
      </c>
      <c r="B1071" t="s">
        <v>392</v>
      </c>
      <c r="C1071" t="s">
        <v>474</v>
      </c>
      <c r="D1071" t="s">
        <v>79</v>
      </c>
      <c r="E1071">
        <v>2</v>
      </c>
      <c r="F1071">
        <v>10</v>
      </c>
      <c r="G1071" t="s">
        <v>12</v>
      </c>
      <c r="H1071" t="s">
        <v>8</v>
      </c>
      <c r="I1071" s="2">
        <v>0.66800000000000004</v>
      </c>
      <c r="J1071" s="4">
        <f t="shared" si="32"/>
        <v>0.40079999999999999</v>
      </c>
      <c r="K1071" s="4">
        <f t="shared" si="33"/>
        <v>0.26720000000000005</v>
      </c>
    </row>
    <row r="1072" spans="1:11" x14ac:dyDescent="0.25">
      <c r="A1072" t="str">
        <f>Table1[[#This Row],[Operating System]]&amp;Table1[[#This Row],[Type]]&amp;Table1[[#This Row],[Size]]&amp;Table1[[#This Row],[vCPU]]</f>
        <v>Windows with SQL Standard UsageStorage Optimizedm5.xlarge4</v>
      </c>
      <c r="B1072" t="s">
        <v>392</v>
      </c>
      <c r="C1072" t="s">
        <v>474</v>
      </c>
      <c r="D1072" t="s">
        <v>80</v>
      </c>
      <c r="E1072">
        <v>4</v>
      </c>
      <c r="F1072">
        <v>16</v>
      </c>
      <c r="G1072" t="s">
        <v>14</v>
      </c>
      <c r="H1072" t="s">
        <v>8</v>
      </c>
      <c r="I1072" s="2">
        <v>0.85599999999999998</v>
      </c>
      <c r="J1072" s="4">
        <f t="shared" ref="J1072:J1134" si="34">I1072*0.6</f>
        <v>0.51359999999999995</v>
      </c>
      <c r="K1072" s="4">
        <f t="shared" ref="K1072:K1134" si="35">I1072*0.4</f>
        <v>0.34240000000000004</v>
      </c>
    </row>
    <row r="1073" spans="1:11" x14ac:dyDescent="0.25">
      <c r="A1073" t="str">
        <f>Table1[[#This Row],[Operating System]]&amp;Table1[[#This Row],[Type]]&amp;Table1[[#This Row],[Size]]&amp;Table1[[#This Row],[vCPU]]</f>
        <v>Windows with SQL Standard UsageStorage Optimizedm5.2xlarge8</v>
      </c>
      <c r="B1073" t="s">
        <v>392</v>
      </c>
      <c r="C1073" t="s">
        <v>474</v>
      </c>
      <c r="D1073" t="s">
        <v>81</v>
      </c>
      <c r="E1073">
        <v>8</v>
      </c>
      <c r="F1073">
        <v>37</v>
      </c>
      <c r="G1073" t="s">
        <v>16</v>
      </c>
      <c r="H1073" t="s">
        <v>8</v>
      </c>
      <c r="I1073" s="2">
        <v>1.712</v>
      </c>
      <c r="J1073" s="4">
        <f t="shared" si="34"/>
        <v>1.0271999999999999</v>
      </c>
      <c r="K1073" s="4">
        <f t="shared" si="35"/>
        <v>0.68480000000000008</v>
      </c>
    </row>
    <row r="1074" spans="1:11" x14ac:dyDescent="0.25">
      <c r="A1074" t="str">
        <f>Table1[[#This Row],[Operating System]]&amp;Table1[[#This Row],[Type]]&amp;Table1[[#This Row],[Size]]&amp;Table1[[#This Row],[vCPU]]</f>
        <v>Windows with SQL Standard UsageStorage Optimizedm5.4xlarge16</v>
      </c>
      <c r="B1074" t="s">
        <v>392</v>
      </c>
      <c r="C1074" t="s">
        <v>474</v>
      </c>
      <c r="D1074" t="s">
        <v>82</v>
      </c>
      <c r="E1074">
        <v>16</v>
      </c>
      <c r="F1074">
        <v>70</v>
      </c>
      <c r="G1074" t="s">
        <v>54</v>
      </c>
      <c r="H1074" t="s">
        <v>8</v>
      </c>
      <c r="I1074" s="2">
        <v>3.4239999999999999</v>
      </c>
      <c r="J1074" s="4">
        <f t="shared" si="34"/>
        <v>2.0543999999999998</v>
      </c>
      <c r="K1074" s="4">
        <f t="shared" si="35"/>
        <v>1.3696000000000002</v>
      </c>
    </row>
    <row r="1075" spans="1:11" x14ac:dyDescent="0.25">
      <c r="A1075" t="str">
        <f>Table1[[#This Row],[Operating System]]&amp;Table1[[#This Row],[Type]]&amp;Table1[[#This Row],[Size]]&amp;Table1[[#This Row],[vCPU]]</f>
        <v>Windows with SQL Standard UsageStorage Optimizedm5.8xlarge32</v>
      </c>
      <c r="B1075" t="s">
        <v>392</v>
      </c>
      <c r="C1075" t="s">
        <v>474</v>
      </c>
      <c r="D1075" t="s">
        <v>83</v>
      </c>
      <c r="E1075">
        <v>32</v>
      </c>
      <c r="F1075">
        <v>128</v>
      </c>
      <c r="G1075" t="s">
        <v>56</v>
      </c>
      <c r="H1075" t="s">
        <v>8</v>
      </c>
      <c r="I1075" s="2">
        <v>6.8479999999999999</v>
      </c>
      <c r="J1075" s="4">
        <f t="shared" si="34"/>
        <v>4.1087999999999996</v>
      </c>
      <c r="K1075" s="4">
        <f t="shared" si="35"/>
        <v>2.7392000000000003</v>
      </c>
    </row>
    <row r="1076" spans="1:11" x14ac:dyDescent="0.25">
      <c r="A1076" t="str">
        <f>Table1[[#This Row],[Operating System]]&amp;Table1[[#This Row],[Type]]&amp;Table1[[#This Row],[Size]]&amp;Table1[[#This Row],[vCPU]]</f>
        <v>Windows with SQL Standard UsageStorage Optimizedm5.12xlarge48</v>
      </c>
      <c r="B1076" t="s">
        <v>392</v>
      </c>
      <c r="C1076" t="s">
        <v>474</v>
      </c>
      <c r="D1076" t="s">
        <v>84</v>
      </c>
      <c r="E1076">
        <v>48</v>
      </c>
      <c r="F1076">
        <v>168</v>
      </c>
      <c r="G1076" t="s">
        <v>58</v>
      </c>
      <c r="H1076" t="s">
        <v>8</v>
      </c>
      <c r="I1076" s="2">
        <v>10.272</v>
      </c>
      <c r="J1076" s="4">
        <f t="shared" si="34"/>
        <v>6.1631999999999998</v>
      </c>
      <c r="K1076" s="4">
        <f t="shared" si="35"/>
        <v>4.1088000000000005</v>
      </c>
    </row>
    <row r="1077" spans="1:11" x14ac:dyDescent="0.25">
      <c r="A1077" t="str">
        <f>Table1[[#This Row],[Operating System]]&amp;Table1[[#This Row],[Type]]&amp;Table1[[#This Row],[Size]]&amp;Table1[[#This Row],[vCPU]]</f>
        <v>Windows with SQL Standard UsageStorage Optimizedm5.16xlarge64</v>
      </c>
      <c r="B1077" t="s">
        <v>392</v>
      </c>
      <c r="C1077" t="s">
        <v>474</v>
      </c>
      <c r="D1077" t="s">
        <v>85</v>
      </c>
      <c r="E1077">
        <v>64</v>
      </c>
      <c r="F1077">
        <v>256</v>
      </c>
      <c r="G1077" t="s">
        <v>60</v>
      </c>
      <c r="H1077" t="s">
        <v>8</v>
      </c>
      <c r="I1077" s="2">
        <v>13.696</v>
      </c>
      <c r="J1077" s="4">
        <f t="shared" si="34"/>
        <v>8.2175999999999991</v>
      </c>
      <c r="K1077" s="4">
        <f t="shared" si="35"/>
        <v>5.4784000000000006</v>
      </c>
    </row>
    <row r="1078" spans="1:11" x14ac:dyDescent="0.25">
      <c r="A1078" t="str">
        <f>Table1[[#This Row],[Operating System]]&amp;Table1[[#This Row],[Type]]&amp;Table1[[#This Row],[Size]]&amp;Table1[[#This Row],[vCPU]]</f>
        <v>Windows with SQL Standard UsageStorage Optimizedm5.24xlarge96</v>
      </c>
      <c r="B1078" t="s">
        <v>392</v>
      </c>
      <c r="C1078" t="s">
        <v>474</v>
      </c>
      <c r="D1078" t="s">
        <v>86</v>
      </c>
      <c r="E1078">
        <v>96</v>
      </c>
      <c r="F1078">
        <v>337</v>
      </c>
      <c r="G1078" t="s">
        <v>87</v>
      </c>
      <c r="H1078" t="s">
        <v>8</v>
      </c>
      <c r="I1078" s="2">
        <v>20.544</v>
      </c>
      <c r="J1078" s="4">
        <f t="shared" si="34"/>
        <v>12.3264</v>
      </c>
      <c r="K1078" s="4">
        <f t="shared" si="35"/>
        <v>8.2176000000000009</v>
      </c>
    </row>
    <row r="1079" spans="1:11" x14ac:dyDescent="0.25">
      <c r="A1079" t="str">
        <f>Table1[[#This Row],[Operating System]]&amp;Table1[[#This Row],[Type]]&amp;Table1[[#This Row],[Size]]&amp;Table1[[#This Row],[vCPU]]</f>
        <v>Windows with SQL Standard UsageStorage Optimizedm5.metal96</v>
      </c>
      <c r="B1079" t="s">
        <v>392</v>
      </c>
      <c r="C1079" t="s">
        <v>474</v>
      </c>
      <c r="D1079" t="s">
        <v>88</v>
      </c>
      <c r="E1079">
        <v>96</v>
      </c>
      <c r="F1079">
        <v>345</v>
      </c>
      <c r="G1079" t="s">
        <v>87</v>
      </c>
      <c r="H1079" t="s">
        <v>8</v>
      </c>
      <c r="I1079" s="2">
        <v>20.544</v>
      </c>
      <c r="J1079" s="4">
        <f t="shared" si="34"/>
        <v>12.3264</v>
      </c>
      <c r="K1079" s="4">
        <f t="shared" si="35"/>
        <v>8.2176000000000009</v>
      </c>
    </row>
    <row r="1080" spans="1:11" x14ac:dyDescent="0.25">
      <c r="A1080" t="str">
        <f>Table1[[#This Row],[Operating System]]&amp;Table1[[#This Row],[Type]]&amp;Table1[[#This Row],[Size]]&amp;Table1[[#This Row],[vCPU]]</f>
        <v>Windows with SQL Standard UsageStorage Optimizedm5a.large2</v>
      </c>
      <c r="B1080" t="s">
        <v>392</v>
      </c>
      <c r="C1080" t="s">
        <v>474</v>
      </c>
      <c r="D1080" t="s">
        <v>89</v>
      </c>
      <c r="E1080">
        <v>2</v>
      </c>
      <c r="F1080" t="s">
        <v>6</v>
      </c>
      <c r="G1080" t="s">
        <v>12</v>
      </c>
      <c r="H1080" t="s">
        <v>8</v>
      </c>
      <c r="I1080" s="2">
        <v>0.65800000000000003</v>
      </c>
      <c r="J1080" s="4">
        <f t="shared" si="34"/>
        <v>0.39479999999999998</v>
      </c>
      <c r="K1080" s="4">
        <f t="shared" si="35"/>
        <v>0.26320000000000005</v>
      </c>
    </row>
    <row r="1081" spans="1:11" x14ac:dyDescent="0.25">
      <c r="A1081" t="str">
        <f>Table1[[#This Row],[Operating System]]&amp;Table1[[#This Row],[Type]]&amp;Table1[[#This Row],[Size]]&amp;Table1[[#This Row],[vCPU]]</f>
        <v>Windows with SQL Standard UsageStorage Optimizedm5a.xlarge4</v>
      </c>
      <c r="B1081" t="s">
        <v>392</v>
      </c>
      <c r="C1081" t="s">
        <v>474</v>
      </c>
      <c r="D1081" t="s">
        <v>90</v>
      </c>
      <c r="E1081">
        <v>4</v>
      </c>
      <c r="F1081" t="s">
        <v>6</v>
      </c>
      <c r="G1081" t="s">
        <v>14</v>
      </c>
      <c r="H1081" t="s">
        <v>8</v>
      </c>
      <c r="I1081" s="2">
        <v>0.83599999999999997</v>
      </c>
      <c r="J1081" s="4">
        <f t="shared" si="34"/>
        <v>0.50159999999999993</v>
      </c>
      <c r="K1081" s="4">
        <f t="shared" si="35"/>
        <v>0.33440000000000003</v>
      </c>
    </row>
    <row r="1082" spans="1:11" x14ac:dyDescent="0.25">
      <c r="A1082" t="str">
        <f>Table1[[#This Row],[Operating System]]&amp;Table1[[#This Row],[Type]]&amp;Table1[[#This Row],[Size]]&amp;Table1[[#This Row],[vCPU]]</f>
        <v>Windows with SQL Standard UsageStorage Optimizedm5a.2xlarge8</v>
      </c>
      <c r="B1082" t="s">
        <v>392</v>
      </c>
      <c r="C1082" t="s">
        <v>474</v>
      </c>
      <c r="D1082" t="s">
        <v>91</v>
      </c>
      <c r="E1082">
        <v>8</v>
      </c>
      <c r="F1082" t="s">
        <v>6</v>
      </c>
      <c r="G1082" t="s">
        <v>16</v>
      </c>
      <c r="H1082" t="s">
        <v>8</v>
      </c>
      <c r="I1082" s="2">
        <v>1.6719999999999999</v>
      </c>
      <c r="J1082" s="4">
        <f t="shared" si="34"/>
        <v>1.0031999999999999</v>
      </c>
      <c r="K1082" s="4">
        <f t="shared" si="35"/>
        <v>0.66880000000000006</v>
      </c>
    </row>
    <row r="1083" spans="1:11" x14ac:dyDescent="0.25">
      <c r="A1083" t="str">
        <f>Table1[[#This Row],[Operating System]]&amp;Table1[[#This Row],[Type]]&amp;Table1[[#This Row],[Size]]&amp;Table1[[#This Row],[vCPU]]</f>
        <v>Windows with SQL Standard UsageStorage Optimizedm5a.4xlarge16</v>
      </c>
      <c r="B1083" t="s">
        <v>392</v>
      </c>
      <c r="C1083" t="s">
        <v>474</v>
      </c>
      <c r="D1083" t="s">
        <v>92</v>
      </c>
      <c r="E1083">
        <v>16</v>
      </c>
      <c r="F1083" t="s">
        <v>6</v>
      </c>
      <c r="G1083" t="s">
        <v>54</v>
      </c>
      <c r="H1083" t="s">
        <v>8</v>
      </c>
      <c r="I1083" s="2">
        <v>3.3439999999999999</v>
      </c>
      <c r="J1083" s="4">
        <f t="shared" si="34"/>
        <v>2.0063999999999997</v>
      </c>
      <c r="K1083" s="4">
        <f t="shared" si="35"/>
        <v>1.3376000000000001</v>
      </c>
    </row>
    <row r="1084" spans="1:11" x14ac:dyDescent="0.25">
      <c r="A1084" t="str">
        <f>Table1[[#This Row],[Operating System]]&amp;Table1[[#This Row],[Type]]&amp;Table1[[#This Row],[Size]]&amp;Table1[[#This Row],[vCPU]]</f>
        <v>Windows with SQL Standard UsageStorage Optimizedm5a.8xlarge32</v>
      </c>
      <c r="B1084" t="s">
        <v>392</v>
      </c>
      <c r="C1084" t="s">
        <v>474</v>
      </c>
      <c r="D1084" t="s">
        <v>93</v>
      </c>
      <c r="E1084">
        <v>32</v>
      </c>
      <c r="F1084" t="s">
        <v>6</v>
      </c>
      <c r="G1084" t="s">
        <v>56</v>
      </c>
      <c r="H1084" t="s">
        <v>8</v>
      </c>
      <c r="I1084" s="2">
        <v>6.6879999999999997</v>
      </c>
      <c r="J1084" s="4">
        <f t="shared" si="34"/>
        <v>4.0127999999999995</v>
      </c>
      <c r="K1084" s="4">
        <f t="shared" si="35"/>
        <v>2.6752000000000002</v>
      </c>
    </row>
    <row r="1085" spans="1:11" x14ac:dyDescent="0.25">
      <c r="A1085" t="str">
        <f>Table1[[#This Row],[Operating System]]&amp;Table1[[#This Row],[Type]]&amp;Table1[[#This Row],[Size]]&amp;Table1[[#This Row],[vCPU]]</f>
        <v>Windows with SQL Standard UsageStorage Optimizedm5a.12xlarge48</v>
      </c>
      <c r="B1085" t="s">
        <v>392</v>
      </c>
      <c r="C1085" t="s">
        <v>474</v>
      </c>
      <c r="D1085" t="s">
        <v>94</v>
      </c>
      <c r="E1085">
        <v>48</v>
      </c>
      <c r="F1085" t="s">
        <v>6</v>
      </c>
      <c r="G1085" t="s">
        <v>58</v>
      </c>
      <c r="H1085" t="s">
        <v>8</v>
      </c>
      <c r="I1085" s="2">
        <v>10.032</v>
      </c>
      <c r="J1085" s="4">
        <f t="shared" si="34"/>
        <v>6.0191999999999997</v>
      </c>
      <c r="K1085" s="4">
        <f t="shared" si="35"/>
        <v>4.0128000000000004</v>
      </c>
    </row>
    <row r="1086" spans="1:11" x14ac:dyDescent="0.25">
      <c r="A1086" t="str">
        <f>Table1[[#This Row],[Operating System]]&amp;Table1[[#This Row],[Type]]&amp;Table1[[#This Row],[Size]]&amp;Table1[[#This Row],[vCPU]]</f>
        <v>Windows with SQL Standard UsageStorage Optimizedm5a.16xlarge64</v>
      </c>
      <c r="B1086" t="s">
        <v>392</v>
      </c>
      <c r="C1086" t="s">
        <v>474</v>
      </c>
      <c r="D1086" t="s">
        <v>95</v>
      </c>
      <c r="E1086">
        <v>64</v>
      </c>
      <c r="F1086" t="s">
        <v>6</v>
      </c>
      <c r="G1086" t="s">
        <v>60</v>
      </c>
      <c r="H1086" t="s">
        <v>8</v>
      </c>
      <c r="I1086" s="2">
        <v>13.375999999999999</v>
      </c>
      <c r="J1086" s="4">
        <f t="shared" si="34"/>
        <v>8.025599999999999</v>
      </c>
      <c r="K1086" s="4">
        <f t="shared" si="35"/>
        <v>5.3504000000000005</v>
      </c>
    </row>
    <row r="1087" spans="1:11" x14ac:dyDescent="0.25">
      <c r="A1087" t="str">
        <f>Table1[[#This Row],[Operating System]]&amp;Table1[[#This Row],[Type]]&amp;Table1[[#This Row],[Size]]&amp;Table1[[#This Row],[vCPU]]</f>
        <v>Windows with SQL Standard UsageStorage Optimizedm5a.24xlarge96</v>
      </c>
      <c r="B1087" t="s">
        <v>392</v>
      </c>
      <c r="C1087" t="s">
        <v>474</v>
      </c>
      <c r="D1087" t="s">
        <v>96</v>
      </c>
      <c r="E1087">
        <v>96</v>
      </c>
      <c r="F1087" t="s">
        <v>6</v>
      </c>
      <c r="G1087" t="s">
        <v>87</v>
      </c>
      <c r="H1087" t="s">
        <v>8</v>
      </c>
      <c r="I1087" s="2">
        <v>20.064</v>
      </c>
      <c r="J1087" s="4">
        <f t="shared" si="34"/>
        <v>12.038399999999999</v>
      </c>
      <c r="K1087" s="4">
        <f t="shared" si="35"/>
        <v>8.0256000000000007</v>
      </c>
    </row>
    <row r="1088" spans="1:11" x14ac:dyDescent="0.25">
      <c r="A1088" t="str">
        <f>Table1[[#This Row],[Operating System]]&amp;Table1[[#This Row],[Type]]&amp;Table1[[#This Row],[Size]]&amp;Table1[[#This Row],[vCPU]]</f>
        <v>Windows with SQL Standard UsageStorage Optimizedm5ad.large2</v>
      </c>
      <c r="B1088" t="s">
        <v>392</v>
      </c>
      <c r="C1088" t="s">
        <v>474</v>
      </c>
      <c r="D1088" t="s">
        <v>97</v>
      </c>
      <c r="E1088">
        <v>2</v>
      </c>
      <c r="F1088" t="s">
        <v>6</v>
      </c>
      <c r="G1088" t="s">
        <v>12</v>
      </c>
      <c r="H1088" t="s">
        <v>98</v>
      </c>
      <c r="I1088" s="2">
        <v>0.67500000000000004</v>
      </c>
      <c r="J1088" s="4">
        <f t="shared" si="34"/>
        <v>0.40500000000000003</v>
      </c>
      <c r="K1088" s="4">
        <f t="shared" si="35"/>
        <v>0.27</v>
      </c>
    </row>
    <row r="1089" spans="1:11" x14ac:dyDescent="0.25">
      <c r="A1089" t="str">
        <f>Table1[[#This Row],[Operating System]]&amp;Table1[[#This Row],[Type]]&amp;Table1[[#This Row],[Size]]&amp;Table1[[#This Row],[vCPU]]</f>
        <v>Windows with SQL Standard UsageStorage Optimizedm5ad.xlarge4</v>
      </c>
      <c r="B1089" t="s">
        <v>392</v>
      </c>
      <c r="C1089" t="s">
        <v>474</v>
      </c>
      <c r="D1089" t="s">
        <v>99</v>
      </c>
      <c r="E1089">
        <v>4</v>
      </c>
      <c r="F1089" t="s">
        <v>6</v>
      </c>
      <c r="G1089" t="s">
        <v>14</v>
      </c>
      <c r="H1089" t="s">
        <v>100</v>
      </c>
      <c r="I1089" s="2">
        <v>0.87</v>
      </c>
      <c r="J1089" s="4">
        <f t="shared" si="34"/>
        <v>0.52200000000000002</v>
      </c>
      <c r="K1089" s="4">
        <f t="shared" si="35"/>
        <v>0.34800000000000003</v>
      </c>
    </row>
    <row r="1090" spans="1:11" x14ac:dyDescent="0.25">
      <c r="A1090" t="str">
        <f>Table1[[#This Row],[Operating System]]&amp;Table1[[#This Row],[Type]]&amp;Table1[[#This Row],[Size]]&amp;Table1[[#This Row],[vCPU]]</f>
        <v>Windows with SQL Standard UsageStorage Optimizedm5ad.2xlarge8</v>
      </c>
      <c r="B1090" t="s">
        <v>392</v>
      </c>
      <c r="C1090" t="s">
        <v>474</v>
      </c>
      <c r="D1090" t="s">
        <v>101</v>
      </c>
      <c r="E1090">
        <v>8</v>
      </c>
      <c r="F1090" t="s">
        <v>6</v>
      </c>
      <c r="G1090" t="s">
        <v>16</v>
      </c>
      <c r="H1090" t="s">
        <v>102</v>
      </c>
      <c r="I1090" s="2">
        <v>1.74</v>
      </c>
      <c r="J1090" s="4">
        <f t="shared" si="34"/>
        <v>1.044</v>
      </c>
      <c r="K1090" s="4">
        <f t="shared" si="35"/>
        <v>0.69600000000000006</v>
      </c>
    </row>
    <row r="1091" spans="1:11" x14ac:dyDescent="0.25">
      <c r="A1091" t="str">
        <f>Table1[[#This Row],[Operating System]]&amp;Table1[[#This Row],[Type]]&amp;Table1[[#This Row],[Size]]&amp;Table1[[#This Row],[vCPU]]</f>
        <v>Windows with SQL Standard UsageStorage Optimizedm5ad.4xlarge16</v>
      </c>
      <c r="B1091" t="s">
        <v>392</v>
      </c>
      <c r="C1091" t="s">
        <v>474</v>
      </c>
      <c r="D1091" t="s">
        <v>103</v>
      </c>
      <c r="E1091">
        <v>16</v>
      </c>
      <c r="F1091" t="s">
        <v>6</v>
      </c>
      <c r="G1091" t="s">
        <v>54</v>
      </c>
      <c r="H1091" t="s">
        <v>104</v>
      </c>
      <c r="I1091" s="2">
        <v>3.48</v>
      </c>
      <c r="J1091" s="4">
        <f t="shared" si="34"/>
        <v>2.0880000000000001</v>
      </c>
      <c r="K1091" s="4">
        <f t="shared" si="35"/>
        <v>1.3920000000000001</v>
      </c>
    </row>
    <row r="1092" spans="1:11" x14ac:dyDescent="0.25">
      <c r="A1092" t="str">
        <f>Table1[[#This Row],[Operating System]]&amp;Table1[[#This Row],[Type]]&amp;Table1[[#This Row],[Size]]&amp;Table1[[#This Row],[vCPU]]</f>
        <v>Windows with SQL Standard UsageStorage Optimizedm5ad.12xlarge48</v>
      </c>
      <c r="B1092" t="s">
        <v>392</v>
      </c>
      <c r="C1092" t="s">
        <v>474</v>
      </c>
      <c r="D1092" t="s">
        <v>105</v>
      </c>
      <c r="E1092">
        <v>48</v>
      </c>
      <c r="F1092" t="s">
        <v>6</v>
      </c>
      <c r="G1092" t="s">
        <v>58</v>
      </c>
      <c r="H1092" t="s">
        <v>106</v>
      </c>
      <c r="I1092" s="2">
        <v>10.44</v>
      </c>
      <c r="J1092" s="4">
        <f t="shared" si="34"/>
        <v>6.2639999999999993</v>
      </c>
      <c r="K1092" s="4">
        <f t="shared" si="35"/>
        <v>4.1760000000000002</v>
      </c>
    </row>
    <row r="1093" spans="1:11" x14ac:dyDescent="0.25">
      <c r="A1093" t="str">
        <f>Table1[[#This Row],[Operating System]]&amp;Table1[[#This Row],[Type]]&amp;Table1[[#This Row],[Size]]&amp;Table1[[#This Row],[vCPU]]</f>
        <v>Windows with SQL Standard UsageStorage Optimizedm5ad.24xlarge96</v>
      </c>
      <c r="B1093" t="s">
        <v>392</v>
      </c>
      <c r="C1093" t="s">
        <v>474</v>
      </c>
      <c r="D1093" t="s">
        <v>107</v>
      </c>
      <c r="E1093">
        <v>96</v>
      </c>
      <c r="F1093" t="s">
        <v>6</v>
      </c>
      <c r="G1093" t="s">
        <v>87</v>
      </c>
      <c r="H1093" t="s">
        <v>108</v>
      </c>
      <c r="I1093" s="2">
        <v>20.88</v>
      </c>
      <c r="J1093" s="4">
        <f t="shared" si="34"/>
        <v>12.527999999999999</v>
      </c>
      <c r="K1093" s="4">
        <f t="shared" si="35"/>
        <v>8.3520000000000003</v>
      </c>
    </row>
    <row r="1094" spans="1:11" x14ac:dyDescent="0.25">
      <c r="A1094" t="str">
        <f>Table1[[#This Row],[Operating System]]&amp;Table1[[#This Row],[Type]]&amp;Table1[[#This Row],[Size]]&amp;Table1[[#This Row],[vCPU]]</f>
        <v>Windows with SQL Standard UsageStorage Optimizedm5d.large2</v>
      </c>
      <c r="B1094" t="s">
        <v>392</v>
      </c>
      <c r="C1094" t="s">
        <v>474</v>
      </c>
      <c r="D1094" t="s">
        <v>109</v>
      </c>
      <c r="E1094">
        <v>2</v>
      </c>
      <c r="F1094">
        <v>10</v>
      </c>
      <c r="G1094" t="s">
        <v>12</v>
      </c>
      <c r="H1094" t="s">
        <v>98</v>
      </c>
      <c r="I1094" s="2">
        <v>0.68500000000000005</v>
      </c>
      <c r="J1094" s="4">
        <f t="shared" si="34"/>
        <v>0.41100000000000003</v>
      </c>
      <c r="K1094" s="4">
        <f t="shared" si="35"/>
        <v>0.27400000000000002</v>
      </c>
    </row>
    <row r="1095" spans="1:11" x14ac:dyDescent="0.25">
      <c r="A1095" t="str">
        <f>Table1[[#This Row],[Operating System]]&amp;Table1[[#This Row],[Type]]&amp;Table1[[#This Row],[Size]]&amp;Table1[[#This Row],[vCPU]]</f>
        <v>Windows with SQL Standard UsageStorage Optimizedm5d.xlarge4</v>
      </c>
      <c r="B1095" t="s">
        <v>392</v>
      </c>
      <c r="C1095" t="s">
        <v>474</v>
      </c>
      <c r="D1095" t="s">
        <v>110</v>
      </c>
      <c r="E1095">
        <v>4</v>
      </c>
      <c r="F1095">
        <v>16</v>
      </c>
      <c r="G1095" t="s">
        <v>14</v>
      </c>
      <c r="H1095" t="s">
        <v>100</v>
      </c>
      <c r="I1095" s="2">
        <v>0.89</v>
      </c>
      <c r="J1095" s="4">
        <f t="shared" si="34"/>
        <v>0.53400000000000003</v>
      </c>
      <c r="K1095" s="4">
        <f t="shared" si="35"/>
        <v>0.35600000000000004</v>
      </c>
    </row>
    <row r="1096" spans="1:11" x14ac:dyDescent="0.25">
      <c r="A1096" t="str">
        <f>Table1[[#This Row],[Operating System]]&amp;Table1[[#This Row],[Type]]&amp;Table1[[#This Row],[Size]]&amp;Table1[[#This Row],[vCPU]]</f>
        <v>Windows with SQL Standard UsageStorage Optimizedm5d.2xlarge8</v>
      </c>
      <c r="B1096" t="s">
        <v>392</v>
      </c>
      <c r="C1096" t="s">
        <v>474</v>
      </c>
      <c r="D1096" t="s">
        <v>111</v>
      </c>
      <c r="E1096">
        <v>8</v>
      </c>
      <c r="F1096">
        <v>37</v>
      </c>
      <c r="G1096" t="s">
        <v>16</v>
      </c>
      <c r="H1096" t="s">
        <v>102</v>
      </c>
      <c r="I1096" s="2">
        <v>1.78</v>
      </c>
      <c r="J1096" s="4">
        <f t="shared" si="34"/>
        <v>1.0680000000000001</v>
      </c>
      <c r="K1096" s="4">
        <f t="shared" si="35"/>
        <v>0.71200000000000008</v>
      </c>
    </row>
    <row r="1097" spans="1:11" x14ac:dyDescent="0.25">
      <c r="A1097" t="str">
        <f>Table1[[#This Row],[Operating System]]&amp;Table1[[#This Row],[Type]]&amp;Table1[[#This Row],[Size]]&amp;Table1[[#This Row],[vCPU]]</f>
        <v>Windows with SQL Standard UsageStorage Optimizedm5d.4xlarge16</v>
      </c>
      <c r="B1097" t="s">
        <v>392</v>
      </c>
      <c r="C1097" t="s">
        <v>474</v>
      </c>
      <c r="D1097" t="s">
        <v>112</v>
      </c>
      <c r="E1097">
        <v>16</v>
      </c>
      <c r="F1097">
        <v>70</v>
      </c>
      <c r="G1097" t="s">
        <v>54</v>
      </c>
      <c r="H1097" t="s">
        <v>104</v>
      </c>
      <c r="I1097" s="2">
        <v>3.56</v>
      </c>
      <c r="J1097" s="4">
        <f t="shared" si="34"/>
        <v>2.1360000000000001</v>
      </c>
      <c r="K1097" s="4">
        <f t="shared" si="35"/>
        <v>1.4240000000000002</v>
      </c>
    </row>
    <row r="1098" spans="1:11" x14ac:dyDescent="0.25">
      <c r="A1098" t="str">
        <f>Table1[[#This Row],[Operating System]]&amp;Table1[[#This Row],[Type]]&amp;Table1[[#This Row],[Size]]&amp;Table1[[#This Row],[vCPU]]</f>
        <v>Windows with SQL Standard UsageStorage Optimizedm5d.8xlarge32</v>
      </c>
      <c r="B1098" t="s">
        <v>392</v>
      </c>
      <c r="C1098" t="s">
        <v>474</v>
      </c>
      <c r="D1098" t="s">
        <v>113</v>
      </c>
      <c r="E1098">
        <v>32</v>
      </c>
      <c r="F1098">
        <v>128</v>
      </c>
      <c r="G1098" t="s">
        <v>56</v>
      </c>
      <c r="H1098" t="s">
        <v>114</v>
      </c>
      <c r="I1098" s="2">
        <v>7.12</v>
      </c>
      <c r="J1098" s="4">
        <f t="shared" si="34"/>
        <v>4.2720000000000002</v>
      </c>
      <c r="K1098" s="4">
        <f t="shared" si="35"/>
        <v>2.8480000000000003</v>
      </c>
    </row>
    <row r="1099" spans="1:11" x14ac:dyDescent="0.25">
      <c r="A1099" t="str">
        <f>Table1[[#This Row],[Operating System]]&amp;Table1[[#This Row],[Type]]&amp;Table1[[#This Row],[Size]]&amp;Table1[[#This Row],[vCPU]]</f>
        <v>Windows with SQL Standard UsageStorage Optimizedm5d.12xlarge48</v>
      </c>
      <c r="B1099" t="s">
        <v>392</v>
      </c>
      <c r="C1099" t="s">
        <v>474</v>
      </c>
      <c r="D1099" t="s">
        <v>115</v>
      </c>
      <c r="E1099">
        <v>48</v>
      </c>
      <c r="F1099">
        <v>168</v>
      </c>
      <c r="G1099" t="s">
        <v>58</v>
      </c>
      <c r="H1099" t="s">
        <v>106</v>
      </c>
      <c r="I1099" s="2">
        <v>10.68</v>
      </c>
      <c r="J1099" s="4">
        <f t="shared" si="34"/>
        <v>6.4079999999999995</v>
      </c>
      <c r="K1099" s="4">
        <f t="shared" si="35"/>
        <v>4.2720000000000002</v>
      </c>
    </row>
    <row r="1100" spans="1:11" x14ac:dyDescent="0.25">
      <c r="A1100" t="str">
        <f>Table1[[#This Row],[Operating System]]&amp;Table1[[#This Row],[Type]]&amp;Table1[[#This Row],[Size]]&amp;Table1[[#This Row],[vCPU]]</f>
        <v>Windows with SQL Standard UsageStorage Optimizedm5d.16xlarge64</v>
      </c>
      <c r="B1100" t="s">
        <v>392</v>
      </c>
      <c r="C1100" t="s">
        <v>474</v>
      </c>
      <c r="D1100" t="s">
        <v>116</v>
      </c>
      <c r="E1100">
        <v>64</v>
      </c>
      <c r="F1100">
        <v>256</v>
      </c>
      <c r="G1100" t="s">
        <v>60</v>
      </c>
      <c r="H1100" t="s">
        <v>117</v>
      </c>
      <c r="I1100" s="2">
        <v>14.24</v>
      </c>
      <c r="J1100" s="4">
        <f t="shared" si="34"/>
        <v>8.5440000000000005</v>
      </c>
      <c r="K1100" s="4">
        <f t="shared" si="35"/>
        <v>5.6960000000000006</v>
      </c>
    </row>
    <row r="1101" spans="1:11" x14ac:dyDescent="0.25">
      <c r="A1101" t="str">
        <f>Table1[[#This Row],[Operating System]]&amp;Table1[[#This Row],[Type]]&amp;Table1[[#This Row],[Size]]&amp;Table1[[#This Row],[vCPU]]</f>
        <v>Windows with SQL Standard UsageStorage Optimizedm5d.24xlarge96</v>
      </c>
      <c r="B1101" t="s">
        <v>392</v>
      </c>
      <c r="C1101" t="s">
        <v>474</v>
      </c>
      <c r="D1101" t="s">
        <v>118</v>
      </c>
      <c r="E1101">
        <v>96</v>
      </c>
      <c r="F1101">
        <v>337</v>
      </c>
      <c r="G1101" t="s">
        <v>87</v>
      </c>
      <c r="H1101" t="s">
        <v>108</v>
      </c>
      <c r="I1101" s="2">
        <v>21.36</v>
      </c>
      <c r="J1101" s="4">
        <f t="shared" si="34"/>
        <v>12.815999999999999</v>
      </c>
      <c r="K1101" s="4">
        <f t="shared" si="35"/>
        <v>8.5440000000000005</v>
      </c>
    </row>
    <row r="1102" spans="1:11" x14ac:dyDescent="0.25">
      <c r="A1102" t="str">
        <f>Table1[[#This Row],[Operating System]]&amp;Table1[[#This Row],[Type]]&amp;Table1[[#This Row],[Size]]&amp;Table1[[#This Row],[vCPU]]</f>
        <v>Windows with SQL Standard UsageStorage Optimizedm5d.metal96</v>
      </c>
      <c r="B1102" t="s">
        <v>392</v>
      </c>
      <c r="C1102" t="s">
        <v>474</v>
      </c>
      <c r="D1102" t="s">
        <v>119</v>
      </c>
      <c r="E1102">
        <v>96</v>
      </c>
      <c r="F1102">
        <v>345</v>
      </c>
      <c r="G1102" t="s">
        <v>87</v>
      </c>
      <c r="H1102" t="s">
        <v>108</v>
      </c>
      <c r="I1102" s="2">
        <v>21.36</v>
      </c>
      <c r="J1102" s="4">
        <f t="shared" si="34"/>
        <v>12.815999999999999</v>
      </c>
      <c r="K1102" s="4">
        <f t="shared" si="35"/>
        <v>8.5440000000000005</v>
      </c>
    </row>
    <row r="1103" spans="1:11" x14ac:dyDescent="0.25">
      <c r="A1103" t="str">
        <f>Table1[[#This Row],[Operating System]]&amp;Table1[[#This Row],[Type]]&amp;Table1[[#This Row],[Size]]&amp;Table1[[#This Row],[vCPU]]</f>
        <v>Windows with SQL Standard UsageStorage Optimizedm5dn.large2</v>
      </c>
      <c r="B1103" t="s">
        <v>392</v>
      </c>
      <c r="C1103" t="s">
        <v>474</v>
      </c>
      <c r="D1103" t="s">
        <v>120</v>
      </c>
      <c r="E1103">
        <v>2</v>
      </c>
      <c r="F1103" t="s">
        <v>6</v>
      </c>
      <c r="G1103" t="s">
        <v>12</v>
      </c>
      <c r="H1103" t="s">
        <v>98</v>
      </c>
      <c r="I1103" s="2">
        <v>0.70799999999999996</v>
      </c>
      <c r="J1103" s="4">
        <f t="shared" si="34"/>
        <v>0.42479999999999996</v>
      </c>
      <c r="K1103" s="4">
        <f t="shared" si="35"/>
        <v>0.28320000000000001</v>
      </c>
    </row>
    <row r="1104" spans="1:11" x14ac:dyDescent="0.25">
      <c r="A1104" t="str">
        <f>Table1[[#This Row],[Operating System]]&amp;Table1[[#This Row],[Type]]&amp;Table1[[#This Row],[Size]]&amp;Table1[[#This Row],[vCPU]]</f>
        <v>Windows with SQL Standard UsageStorage Optimizedm5dn.xlarge4</v>
      </c>
      <c r="B1104" t="s">
        <v>392</v>
      </c>
      <c r="C1104" t="s">
        <v>474</v>
      </c>
      <c r="D1104" t="s">
        <v>121</v>
      </c>
      <c r="E1104">
        <v>4</v>
      </c>
      <c r="F1104" t="s">
        <v>6</v>
      </c>
      <c r="G1104" t="s">
        <v>14</v>
      </c>
      <c r="H1104" t="s">
        <v>100</v>
      </c>
      <c r="I1104" s="2">
        <v>0.93600000000000005</v>
      </c>
      <c r="J1104" s="4">
        <f t="shared" si="34"/>
        <v>0.56159999999999999</v>
      </c>
      <c r="K1104" s="4">
        <f t="shared" si="35"/>
        <v>0.37440000000000007</v>
      </c>
    </row>
    <row r="1105" spans="1:11" x14ac:dyDescent="0.25">
      <c r="A1105" t="str">
        <f>Table1[[#This Row],[Operating System]]&amp;Table1[[#This Row],[Type]]&amp;Table1[[#This Row],[Size]]&amp;Table1[[#This Row],[vCPU]]</f>
        <v>Windows with SQL Standard UsageStorage Optimizedm5dn.2xlarge8</v>
      </c>
      <c r="B1105" t="s">
        <v>392</v>
      </c>
      <c r="C1105" t="s">
        <v>474</v>
      </c>
      <c r="D1105" t="s">
        <v>122</v>
      </c>
      <c r="E1105">
        <v>8</v>
      </c>
      <c r="F1105" t="s">
        <v>6</v>
      </c>
      <c r="G1105" t="s">
        <v>16</v>
      </c>
      <c r="H1105" t="s">
        <v>102</v>
      </c>
      <c r="I1105" s="2">
        <v>1.8720000000000001</v>
      </c>
      <c r="J1105" s="4">
        <f t="shared" si="34"/>
        <v>1.1232</v>
      </c>
      <c r="K1105" s="4">
        <f t="shared" si="35"/>
        <v>0.74880000000000013</v>
      </c>
    </row>
    <row r="1106" spans="1:11" x14ac:dyDescent="0.25">
      <c r="A1106" t="str">
        <f>Table1[[#This Row],[Operating System]]&amp;Table1[[#This Row],[Type]]&amp;Table1[[#This Row],[Size]]&amp;Table1[[#This Row],[vCPU]]</f>
        <v>Windows with SQL Standard UsageStorage Optimizedm5dn.4xlarge16</v>
      </c>
      <c r="B1106" t="s">
        <v>392</v>
      </c>
      <c r="C1106" t="s">
        <v>474</v>
      </c>
      <c r="D1106" t="s">
        <v>123</v>
      </c>
      <c r="E1106">
        <v>16</v>
      </c>
      <c r="F1106" t="s">
        <v>6</v>
      </c>
      <c r="G1106" t="s">
        <v>54</v>
      </c>
      <c r="H1106" t="s">
        <v>104</v>
      </c>
      <c r="I1106" s="2">
        <v>3.7440000000000002</v>
      </c>
      <c r="J1106" s="4">
        <f t="shared" si="34"/>
        <v>2.2464</v>
      </c>
      <c r="K1106" s="4">
        <f t="shared" si="35"/>
        <v>1.4976000000000003</v>
      </c>
    </row>
    <row r="1107" spans="1:11" x14ac:dyDescent="0.25">
      <c r="A1107" t="str">
        <f>Table1[[#This Row],[Operating System]]&amp;Table1[[#This Row],[Type]]&amp;Table1[[#This Row],[Size]]&amp;Table1[[#This Row],[vCPU]]</f>
        <v>Windows with SQL Standard UsageStorage Optimizedm5dn.8xlarge32</v>
      </c>
      <c r="B1107" t="s">
        <v>392</v>
      </c>
      <c r="C1107" t="s">
        <v>474</v>
      </c>
      <c r="D1107" t="s">
        <v>124</v>
      </c>
      <c r="E1107">
        <v>32</v>
      </c>
      <c r="F1107" t="s">
        <v>6</v>
      </c>
      <c r="G1107" t="s">
        <v>56</v>
      </c>
      <c r="H1107" t="s">
        <v>114</v>
      </c>
      <c r="I1107" s="2">
        <v>7.4880000000000004</v>
      </c>
      <c r="J1107" s="4">
        <f t="shared" si="34"/>
        <v>4.4927999999999999</v>
      </c>
      <c r="K1107" s="4">
        <f t="shared" si="35"/>
        <v>2.9952000000000005</v>
      </c>
    </row>
    <row r="1108" spans="1:11" x14ac:dyDescent="0.25">
      <c r="A1108" t="str">
        <f>Table1[[#This Row],[Operating System]]&amp;Table1[[#This Row],[Type]]&amp;Table1[[#This Row],[Size]]&amp;Table1[[#This Row],[vCPU]]</f>
        <v>Windows with SQL Standard UsageStorage Optimizedm5dn.12xlarge48</v>
      </c>
      <c r="B1108" t="s">
        <v>392</v>
      </c>
      <c r="C1108" t="s">
        <v>474</v>
      </c>
      <c r="D1108" t="s">
        <v>125</v>
      </c>
      <c r="E1108">
        <v>48</v>
      </c>
      <c r="F1108" t="s">
        <v>6</v>
      </c>
      <c r="G1108" t="s">
        <v>58</v>
      </c>
      <c r="H1108" t="s">
        <v>126</v>
      </c>
      <c r="I1108" s="2">
        <v>11.231999999999999</v>
      </c>
      <c r="J1108" s="4">
        <f t="shared" si="34"/>
        <v>6.7391999999999994</v>
      </c>
      <c r="K1108" s="4">
        <f t="shared" si="35"/>
        <v>4.4927999999999999</v>
      </c>
    </row>
    <row r="1109" spans="1:11" x14ac:dyDescent="0.25">
      <c r="A1109" t="str">
        <f>Table1[[#This Row],[Operating System]]&amp;Table1[[#This Row],[Type]]&amp;Table1[[#This Row],[Size]]&amp;Table1[[#This Row],[vCPU]]</f>
        <v>Windows with SQL Standard UsageStorage Optimizedm5dn.16xlarge64</v>
      </c>
      <c r="B1109" t="s">
        <v>392</v>
      </c>
      <c r="C1109" t="s">
        <v>474</v>
      </c>
      <c r="D1109" t="s">
        <v>127</v>
      </c>
      <c r="E1109">
        <v>64</v>
      </c>
      <c r="F1109" t="s">
        <v>6</v>
      </c>
      <c r="G1109" t="s">
        <v>60</v>
      </c>
      <c r="H1109" t="s">
        <v>117</v>
      </c>
      <c r="I1109" s="2">
        <v>14.976000000000001</v>
      </c>
      <c r="J1109" s="4">
        <f t="shared" si="34"/>
        <v>8.9855999999999998</v>
      </c>
      <c r="K1109" s="4">
        <f t="shared" si="35"/>
        <v>5.9904000000000011</v>
      </c>
    </row>
    <row r="1110" spans="1:11" x14ac:dyDescent="0.25">
      <c r="A1110" t="str">
        <f>Table1[[#This Row],[Operating System]]&amp;Table1[[#This Row],[Type]]&amp;Table1[[#This Row],[Size]]&amp;Table1[[#This Row],[vCPU]]</f>
        <v>Windows with SQL Standard UsageStorage Optimizedm5dn.24xlarge96</v>
      </c>
      <c r="B1110" t="s">
        <v>392</v>
      </c>
      <c r="C1110" t="s">
        <v>474</v>
      </c>
      <c r="D1110" t="s">
        <v>128</v>
      </c>
      <c r="E1110">
        <v>96</v>
      </c>
      <c r="F1110" t="s">
        <v>6</v>
      </c>
      <c r="G1110" t="s">
        <v>87</v>
      </c>
      <c r="H1110" t="s">
        <v>108</v>
      </c>
      <c r="I1110" s="2">
        <v>22.463999999999999</v>
      </c>
      <c r="J1110" s="4">
        <f t="shared" si="34"/>
        <v>13.478399999999999</v>
      </c>
      <c r="K1110" s="4">
        <f t="shared" si="35"/>
        <v>8.9855999999999998</v>
      </c>
    </row>
    <row r="1111" spans="1:11" x14ac:dyDescent="0.25">
      <c r="A1111" t="str">
        <f>Table1[[#This Row],[Operating System]]&amp;Table1[[#This Row],[Type]]&amp;Table1[[#This Row],[Size]]&amp;Table1[[#This Row],[vCPU]]</f>
        <v>Windows with SQL Standard UsageStorage Optimizedm5n.large2</v>
      </c>
      <c r="B1111" t="s">
        <v>392</v>
      </c>
      <c r="C1111" t="s">
        <v>474</v>
      </c>
      <c r="D1111" t="s">
        <v>129</v>
      </c>
      <c r="E1111">
        <v>2</v>
      </c>
      <c r="F1111" t="s">
        <v>6</v>
      </c>
      <c r="G1111" t="s">
        <v>12</v>
      </c>
      <c r="H1111" t="s">
        <v>8</v>
      </c>
      <c r="I1111" s="2">
        <v>0.69099999999999995</v>
      </c>
      <c r="J1111" s="4">
        <f t="shared" si="34"/>
        <v>0.41459999999999997</v>
      </c>
      <c r="K1111" s="4">
        <f t="shared" si="35"/>
        <v>0.27639999999999998</v>
      </c>
    </row>
    <row r="1112" spans="1:11" x14ac:dyDescent="0.25">
      <c r="A1112" t="str">
        <f>Table1[[#This Row],[Operating System]]&amp;Table1[[#This Row],[Type]]&amp;Table1[[#This Row],[Size]]&amp;Table1[[#This Row],[vCPU]]</f>
        <v>Windows with SQL Standard UsageStorage Optimizedm5n.xlarge4</v>
      </c>
      <c r="B1112" t="s">
        <v>392</v>
      </c>
      <c r="C1112" t="s">
        <v>474</v>
      </c>
      <c r="D1112" t="s">
        <v>130</v>
      </c>
      <c r="E1112">
        <v>4</v>
      </c>
      <c r="F1112" t="s">
        <v>6</v>
      </c>
      <c r="G1112" t="s">
        <v>14</v>
      </c>
      <c r="H1112" t="s">
        <v>8</v>
      </c>
      <c r="I1112" s="2">
        <v>0.90200000000000002</v>
      </c>
      <c r="J1112" s="4">
        <f t="shared" si="34"/>
        <v>0.54120000000000001</v>
      </c>
      <c r="K1112" s="4">
        <f t="shared" si="35"/>
        <v>0.36080000000000001</v>
      </c>
    </row>
    <row r="1113" spans="1:11" x14ac:dyDescent="0.25">
      <c r="A1113" t="str">
        <f>Table1[[#This Row],[Operating System]]&amp;Table1[[#This Row],[Type]]&amp;Table1[[#This Row],[Size]]&amp;Table1[[#This Row],[vCPU]]</f>
        <v>Windows with SQL Standard UsageStorage Optimizedm5n.2xlarge8</v>
      </c>
      <c r="B1113" t="s">
        <v>392</v>
      </c>
      <c r="C1113" t="s">
        <v>474</v>
      </c>
      <c r="D1113" t="s">
        <v>131</v>
      </c>
      <c r="E1113">
        <v>8</v>
      </c>
      <c r="F1113" t="s">
        <v>6</v>
      </c>
      <c r="G1113" t="s">
        <v>16</v>
      </c>
      <c r="H1113" t="s">
        <v>8</v>
      </c>
      <c r="I1113" s="2">
        <v>1.804</v>
      </c>
      <c r="J1113" s="4">
        <f t="shared" si="34"/>
        <v>1.0824</v>
      </c>
      <c r="K1113" s="4">
        <f t="shared" si="35"/>
        <v>0.72160000000000002</v>
      </c>
    </row>
    <row r="1114" spans="1:11" x14ac:dyDescent="0.25">
      <c r="A1114" t="str">
        <f>Table1[[#This Row],[Operating System]]&amp;Table1[[#This Row],[Type]]&amp;Table1[[#This Row],[Size]]&amp;Table1[[#This Row],[vCPU]]</f>
        <v>Windows with SQL Standard UsageStorage Optimizedm5n.4xlarge16</v>
      </c>
      <c r="B1114" t="s">
        <v>392</v>
      </c>
      <c r="C1114" t="s">
        <v>474</v>
      </c>
      <c r="D1114" t="s">
        <v>132</v>
      </c>
      <c r="E1114">
        <v>16</v>
      </c>
      <c r="F1114" t="s">
        <v>6</v>
      </c>
      <c r="G1114" t="s">
        <v>54</v>
      </c>
      <c r="H1114" t="s">
        <v>8</v>
      </c>
      <c r="I1114" s="2">
        <v>3.6080000000000001</v>
      </c>
      <c r="J1114" s="4">
        <f t="shared" si="34"/>
        <v>2.1648000000000001</v>
      </c>
      <c r="K1114" s="4">
        <f t="shared" si="35"/>
        <v>1.4432</v>
      </c>
    </row>
    <row r="1115" spans="1:11" x14ac:dyDescent="0.25">
      <c r="A1115" t="str">
        <f>Table1[[#This Row],[Operating System]]&amp;Table1[[#This Row],[Type]]&amp;Table1[[#This Row],[Size]]&amp;Table1[[#This Row],[vCPU]]</f>
        <v>Windows with SQL Standard UsageStorage Optimizedm5n.8xlarge32</v>
      </c>
      <c r="B1115" t="s">
        <v>392</v>
      </c>
      <c r="C1115" t="s">
        <v>474</v>
      </c>
      <c r="D1115" t="s">
        <v>133</v>
      </c>
      <c r="E1115">
        <v>32</v>
      </c>
      <c r="F1115" t="s">
        <v>6</v>
      </c>
      <c r="G1115" t="s">
        <v>56</v>
      </c>
      <c r="H1115" t="s">
        <v>8</v>
      </c>
      <c r="I1115" s="2">
        <v>7.2160000000000002</v>
      </c>
      <c r="J1115" s="4">
        <f t="shared" si="34"/>
        <v>4.3296000000000001</v>
      </c>
      <c r="K1115" s="4">
        <f t="shared" si="35"/>
        <v>2.8864000000000001</v>
      </c>
    </row>
    <row r="1116" spans="1:11" x14ac:dyDescent="0.25">
      <c r="A1116" t="str">
        <f>Table1[[#This Row],[Operating System]]&amp;Table1[[#This Row],[Type]]&amp;Table1[[#This Row],[Size]]&amp;Table1[[#This Row],[vCPU]]</f>
        <v>Windows with SQL Standard UsageStorage Optimizedm5n.12xlarge48</v>
      </c>
      <c r="B1116" t="s">
        <v>392</v>
      </c>
      <c r="C1116" t="s">
        <v>474</v>
      </c>
      <c r="D1116" t="s">
        <v>134</v>
      </c>
      <c r="E1116">
        <v>48</v>
      </c>
      <c r="F1116" t="s">
        <v>6</v>
      </c>
      <c r="G1116" t="s">
        <v>58</v>
      </c>
      <c r="H1116" t="s">
        <v>8</v>
      </c>
      <c r="I1116" s="2">
        <v>10.824</v>
      </c>
      <c r="J1116" s="4">
        <f t="shared" si="34"/>
        <v>6.4943999999999997</v>
      </c>
      <c r="K1116" s="4">
        <f t="shared" si="35"/>
        <v>4.3296000000000001</v>
      </c>
    </row>
    <row r="1117" spans="1:11" x14ac:dyDescent="0.25">
      <c r="A1117" t="str">
        <f>Table1[[#This Row],[Operating System]]&amp;Table1[[#This Row],[Type]]&amp;Table1[[#This Row],[Size]]&amp;Table1[[#This Row],[vCPU]]</f>
        <v>Windows with SQL Standard UsageStorage Optimizedm5n.16xlarge64</v>
      </c>
      <c r="B1117" t="s">
        <v>392</v>
      </c>
      <c r="C1117" t="s">
        <v>474</v>
      </c>
      <c r="D1117" t="s">
        <v>135</v>
      </c>
      <c r="E1117">
        <v>64</v>
      </c>
      <c r="F1117" t="s">
        <v>6</v>
      </c>
      <c r="G1117" t="s">
        <v>60</v>
      </c>
      <c r="H1117" t="s">
        <v>8</v>
      </c>
      <c r="I1117" s="2">
        <v>14.432</v>
      </c>
      <c r="J1117" s="4">
        <f t="shared" si="34"/>
        <v>8.6592000000000002</v>
      </c>
      <c r="K1117" s="4">
        <f t="shared" si="35"/>
        <v>5.7728000000000002</v>
      </c>
    </row>
    <row r="1118" spans="1:11" x14ac:dyDescent="0.25">
      <c r="A1118" t="str">
        <f>Table1[[#This Row],[Operating System]]&amp;Table1[[#This Row],[Type]]&amp;Table1[[#This Row],[Size]]&amp;Table1[[#This Row],[vCPU]]</f>
        <v>Windows with SQL Standard UsageStorage Optimizedm5n.24xlarge96</v>
      </c>
      <c r="B1118" t="s">
        <v>392</v>
      </c>
      <c r="C1118" t="s">
        <v>474</v>
      </c>
      <c r="D1118" t="s">
        <v>136</v>
      </c>
      <c r="E1118">
        <v>96</v>
      </c>
      <c r="F1118" t="s">
        <v>6</v>
      </c>
      <c r="G1118" t="s">
        <v>87</v>
      </c>
      <c r="H1118" t="s">
        <v>8</v>
      </c>
      <c r="I1118" s="2">
        <v>21.648</v>
      </c>
      <c r="J1118" s="4">
        <f t="shared" si="34"/>
        <v>12.988799999999999</v>
      </c>
      <c r="K1118" s="4">
        <f t="shared" si="35"/>
        <v>8.6592000000000002</v>
      </c>
    </row>
    <row r="1119" spans="1:11" x14ac:dyDescent="0.25">
      <c r="A1119" t="str">
        <f>Table1[[#This Row],[Operating System]]&amp;Table1[[#This Row],[Type]]&amp;Table1[[#This Row],[Size]]&amp;Table1[[#This Row],[vCPU]]</f>
        <v>Windows with SQL Standard UsageStorage Optimizedm4.large2</v>
      </c>
      <c r="B1119" t="s">
        <v>392</v>
      </c>
      <c r="C1119" t="s">
        <v>474</v>
      </c>
      <c r="D1119" t="s">
        <v>137</v>
      </c>
      <c r="E1119">
        <v>2</v>
      </c>
      <c r="F1119">
        <v>6.5</v>
      </c>
      <c r="G1119" t="s">
        <v>12</v>
      </c>
      <c r="H1119" t="s">
        <v>8</v>
      </c>
      <c r="I1119" s="2">
        <v>0.67200000000000004</v>
      </c>
      <c r="J1119" s="4">
        <f t="shared" si="34"/>
        <v>0.4032</v>
      </c>
      <c r="K1119" s="4">
        <f t="shared" si="35"/>
        <v>0.26880000000000004</v>
      </c>
    </row>
    <row r="1120" spans="1:11" x14ac:dyDescent="0.25">
      <c r="A1120" t="str">
        <f>Table1[[#This Row],[Operating System]]&amp;Table1[[#This Row],[Type]]&amp;Table1[[#This Row],[Size]]&amp;Table1[[#This Row],[vCPU]]</f>
        <v>Windows with SQL Standard UsageStorage Optimizedm4.xlarge4</v>
      </c>
      <c r="B1120" t="s">
        <v>392</v>
      </c>
      <c r="C1120" t="s">
        <v>474</v>
      </c>
      <c r="D1120" t="s">
        <v>138</v>
      </c>
      <c r="E1120">
        <v>4</v>
      </c>
      <c r="F1120">
        <v>13</v>
      </c>
      <c r="G1120" t="s">
        <v>14</v>
      </c>
      <c r="H1120" t="s">
        <v>8</v>
      </c>
      <c r="I1120" s="2">
        <v>0.86399999999999999</v>
      </c>
      <c r="J1120" s="4">
        <f t="shared" si="34"/>
        <v>0.51839999999999997</v>
      </c>
      <c r="K1120" s="4">
        <f t="shared" si="35"/>
        <v>0.34560000000000002</v>
      </c>
    </row>
    <row r="1121" spans="1:11" x14ac:dyDescent="0.25">
      <c r="A1121" t="str">
        <f>Table1[[#This Row],[Operating System]]&amp;Table1[[#This Row],[Type]]&amp;Table1[[#This Row],[Size]]&amp;Table1[[#This Row],[vCPU]]</f>
        <v>Windows with SQL Standard UsageStorage Optimizedm4.2xlarge8</v>
      </c>
      <c r="B1121" t="s">
        <v>392</v>
      </c>
      <c r="C1121" t="s">
        <v>474</v>
      </c>
      <c r="D1121" t="s">
        <v>139</v>
      </c>
      <c r="E1121">
        <v>8</v>
      </c>
      <c r="F1121">
        <v>26</v>
      </c>
      <c r="G1121" t="s">
        <v>16</v>
      </c>
      <c r="H1121" t="s">
        <v>8</v>
      </c>
      <c r="I1121" s="2">
        <v>1.728</v>
      </c>
      <c r="J1121" s="4">
        <f t="shared" si="34"/>
        <v>1.0367999999999999</v>
      </c>
      <c r="K1121" s="4">
        <f t="shared" si="35"/>
        <v>0.69120000000000004</v>
      </c>
    </row>
    <row r="1122" spans="1:11" x14ac:dyDescent="0.25">
      <c r="A1122" t="str">
        <f>Table1[[#This Row],[Operating System]]&amp;Table1[[#This Row],[Type]]&amp;Table1[[#This Row],[Size]]&amp;Table1[[#This Row],[vCPU]]</f>
        <v>Windows with SQL Standard UsageStorage Optimizedm4.4xlarge16</v>
      </c>
      <c r="B1122" t="s">
        <v>392</v>
      </c>
      <c r="C1122" t="s">
        <v>474</v>
      </c>
      <c r="D1122" t="s">
        <v>140</v>
      </c>
      <c r="E1122">
        <v>16</v>
      </c>
      <c r="F1122">
        <v>53.5</v>
      </c>
      <c r="G1122" t="s">
        <v>54</v>
      </c>
      <c r="H1122" t="s">
        <v>8</v>
      </c>
      <c r="I1122" s="2">
        <v>3.456</v>
      </c>
      <c r="J1122" s="4">
        <f t="shared" si="34"/>
        <v>2.0735999999999999</v>
      </c>
      <c r="K1122" s="4">
        <f t="shared" si="35"/>
        <v>1.3824000000000001</v>
      </c>
    </row>
    <row r="1123" spans="1:11" x14ac:dyDescent="0.25">
      <c r="A1123" t="str">
        <f>Table1[[#This Row],[Operating System]]&amp;Table1[[#This Row],[Type]]&amp;Table1[[#This Row],[Size]]&amp;Table1[[#This Row],[vCPU]]</f>
        <v>Windows with SQL Standard UsageStorage Optimizedm4.10xlarge40</v>
      </c>
      <c r="B1123" t="s">
        <v>392</v>
      </c>
      <c r="C1123" t="s">
        <v>474</v>
      </c>
      <c r="D1123" t="s">
        <v>141</v>
      </c>
      <c r="E1123">
        <v>40</v>
      </c>
      <c r="F1123">
        <v>124.5</v>
      </c>
      <c r="G1123" t="s">
        <v>142</v>
      </c>
      <c r="H1123" t="s">
        <v>8</v>
      </c>
      <c r="I1123" s="2">
        <v>8.64</v>
      </c>
      <c r="J1123" s="4">
        <f t="shared" si="34"/>
        <v>5.1840000000000002</v>
      </c>
      <c r="K1123" s="4">
        <f t="shared" si="35"/>
        <v>3.4560000000000004</v>
      </c>
    </row>
    <row r="1124" spans="1:11" x14ac:dyDescent="0.25">
      <c r="A1124" t="str">
        <f>Table1[[#This Row],[Operating System]]&amp;Table1[[#This Row],[Type]]&amp;Table1[[#This Row],[Size]]&amp;Table1[[#This Row],[vCPU]]</f>
        <v>Windows with SQL Standard UsageStorage Optimizedm4.16xlarge64</v>
      </c>
      <c r="B1124" t="s">
        <v>392</v>
      </c>
      <c r="C1124" t="s">
        <v>474</v>
      </c>
      <c r="D1124" t="s">
        <v>143</v>
      </c>
      <c r="E1124">
        <v>64</v>
      </c>
      <c r="F1124">
        <v>188</v>
      </c>
      <c r="G1124" t="s">
        <v>60</v>
      </c>
      <c r="H1124" t="s">
        <v>8</v>
      </c>
      <c r="I1124" s="2">
        <v>13.824</v>
      </c>
      <c r="J1124" s="4">
        <f t="shared" si="34"/>
        <v>8.2943999999999996</v>
      </c>
      <c r="K1124" s="4">
        <f t="shared" si="35"/>
        <v>5.5296000000000003</v>
      </c>
    </row>
    <row r="1125" spans="1:11" x14ac:dyDescent="0.25">
      <c r="A1125" t="str">
        <f>Table1[[#This Row],[Operating System]]&amp;Table1[[#This Row],[Type]]&amp;Table1[[#This Row],[Size]]&amp;Table1[[#This Row],[vCPU]]</f>
        <v>Windows with SQL Standard UsageCompute Optimizedc5.large2</v>
      </c>
      <c r="B1125" t="s">
        <v>392</v>
      </c>
      <c r="C1125" t="s">
        <v>475</v>
      </c>
      <c r="D1125" t="s">
        <v>163</v>
      </c>
      <c r="E1125">
        <v>2</v>
      </c>
      <c r="F1125">
        <v>10</v>
      </c>
      <c r="G1125" t="s">
        <v>10</v>
      </c>
      <c r="H1125" t="s">
        <v>8</v>
      </c>
      <c r="I1125" s="2">
        <v>0.65700000000000003</v>
      </c>
      <c r="J1125" s="4">
        <f t="shared" si="34"/>
        <v>0.39419999999999999</v>
      </c>
      <c r="K1125" s="4">
        <f t="shared" si="35"/>
        <v>0.26280000000000003</v>
      </c>
    </row>
    <row r="1126" spans="1:11" x14ac:dyDescent="0.25">
      <c r="A1126" t="str">
        <f>Table1[[#This Row],[Operating System]]&amp;Table1[[#This Row],[Type]]&amp;Table1[[#This Row],[Size]]&amp;Table1[[#This Row],[vCPU]]</f>
        <v>Windows with SQL Standard UsageCompute Optimizedc5.xlarge4</v>
      </c>
      <c r="B1126" t="s">
        <v>392</v>
      </c>
      <c r="C1126" t="s">
        <v>475</v>
      </c>
      <c r="D1126" t="s">
        <v>164</v>
      </c>
      <c r="E1126">
        <v>4</v>
      </c>
      <c r="F1126">
        <v>20</v>
      </c>
      <c r="G1126" t="s">
        <v>12</v>
      </c>
      <c r="H1126" t="s">
        <v>8</v>
      </c>
      <c r="I1126" s="2">
        <v>0.83399999999999996</v>
      </c>
      <c r="J1126" s="4">
        <f t="shared" si="34"/>
        <v>0.50039999999999996</v>
      </c>
      <c r="K1126" s="4">
        <f t="shared" si="35"/>
        <v>0.33360000000000001</v>
      </c>
    </row>
    <row r="1127" spans="1:11" x14ac:dyDescent="0.25">
      <c r="A1127" t="str">
        <f>Table1[[#This Row],[Operating System]]&amp;Table1[[#This Row],[Type]]&amp;Table1[[#This Row],[Size]]&amp;Table1[[#This Row],[vCPU]]</f>
        <v>Windows with SQL Standard UsageCompute Optimizedc5.2xlarge8</v>
      </c>
      <c r="B1127" t="s">
        <v>392</v>
      </c>
      <c r="C1127" t="s">
        <v>475</v>
      </c>
      <c r="D1127" t="s">
        <v>165</v>
      </c>
      <c r="E1127">
        <v>8</v>
      </c>
      <c r="F1127">
        <v>39</v>
      </c>
      <c r="G1127" t="s">
        <v>14</v>
      </c>
      <c r="H1127" t="s">
        <v>8</v>
      </c>
      <c r="I1127" s="2">
        <v>1.6679999999999999</v>
      </c>
      <c r="J1127" s="4">
        <f t="shared" si="34"/>
        <v>1.0007999999999999</v>
      </c>
      <c r="K1127" s="4">
        <f t="shared" si="35"/>
        <v>0.66720000000000002</v>
      </c>
    </row>
    <row r="1128" spans="1:11" x14ac:dyDescent="0.25">
      <c r="A1128" t="str">
        <f>Table1[[#This Row],[Operating System]]&amp;Table1[[#This Row],[Type]]&amp;Table1[[#This Row],[Size]]&amp;Table1[[#This Row],[vCPU]]</f>
        <v>Windows with SQL Standard UsageCompute Optimizedc5.4xlarge16</v>
      </c>
      <c r="B1128" t="s">
        <v>392</v>
      </c>
      <c r="C1128" t="s">
        <v>475</v>
      </c>
      <c r="D1128" t="s">
        <v>166</v>
      </c>
      <c r="E1128">
        <v>16</v>
      </c>
      <c r="F1128">
        <v>73</v>
      </c>
      <c r="G1128" t="s">
        <v>16</v>
      </c>
      <c r="H1128" t="s">
        <v>8</v>
      </c>
      <c r="I1128" s="2">
        <v>3.3359999999999999</v>
      </c>
      <c r="J1128" s="4">
        <f t="shared" si="34"/>
        <v>2.0015999999999998</v>
      </c>
      <c r="K1128" s="4">
        <f t="shared" si="35"/>
        <v>1.3344</v>
      </c>
    </row>
    <row r="1129" spans="1:11" x14ac:dyDescent="0.25">
      <c r="A1129" t="str">
        <f>Table1[[#This Row],[Operating System]]&amp;Table1[[#This Row],[Type]]&amp;Table1[[#This Row],[Size]]&amp;Table1[[#This Row],[vCPU]]</f>
        <v>Windows with SQL Standard UsageCompute Optimizedc5.9xlarge36</v>
      </c>
      <c r="B1129" t="s">
        <v>392</v>
      </c>
      <c r="C1129" t="s">
        <v>475</v>
      </c>
      <c r="D1129" t="s">
        <v>167</v>
      </c>
      <c r="E1129">
        <v>36</v>
      </c>
      <c r="F1129">
        <v>139</v>
      </c>
      <c r="G1129" t="s">
        <v>168</v>
      </c>
      <c r="H1129" t="s">
        <v>8</v>
      </c>
      <c r="I1129" s="2">
        <v>7.5060000000000002</v>
      </c>
      <c r="J1129" s="4">
        <f t="shared" si="34"/>
        <v>4.5035999999999996</v>
      </c>
      <c r="K1129" s="4">
        <f t="shared" si="35"/>
        <v>3.0024000000000002</v>
      </c>
    </row>
    <row r="1130" spans="1:11" x14ac:dyDescent="0.25">
      <c r="A1130" t="str">
        <f>Table1[[#This Row],[Operating System]]&amp;Table1[[#This Row],[Type]]&amp;Table1[[#This Row],[Size]]&amp;Table1[[#This Row],[vCPU]]</f>
        <v>Windows with SQL Standard UsageCompute Optimizedc5.12xlarge48</v>
      </c>
      <c r="B1130" t="s">
        <v>392</v>
      </c>
      <c r="C1130" t="s">
        <v>475</v>
      </c>
      <c r="D1130" t="s">
        <v>169</v>
      </c>
      <c r="E1130">
        <v>48</v>
      </c>
      <c r="F1130">
        <v>188</v>
      </c>
      <c r="G1130" t="s">
        <v>151</v>
      </c>
      <c r="H1130" t="s">
        <v>8</v>
      </c>
      <c r="I1130" s="2">
        <v>10.007999999999999</v>
      </c>
      <c r="J1130" s="4">
        <f t="shared" si="34"/>
        <v>6.0047999999999995</v>
      </c>
      <c r="K1130" s="4">
        <f t="shared" si="35"/>
        <v>4.0031999999999996</v>
      </c>
    </row>
    <row r="1131" spans="1:11" x14ac:dyDescent="0.25">
      <c r="A1131" t="str">
        <f>Table1[[#This Row],[Operating System]]&amp;Table1[[#This Row],[Type]]&amp;Table1[[#This Row],[Size]]&amp;Table1[[#This Row],[vCPU]]</f>
        <v>Windows with SQL Standard UsageCompute Optimizedc5.18xlarge72</v>
      </c>
      <c r="B1131" t="s">
        <v>392</v>
      </c>
      <c r="C1131" t="s">
        <v>475</v>
      </c>
      <c r="D1131" t="s">
        <v>170</v>
      </c>
      <c r="E1131">
        <v>72</v>
      </c>
      <c r="F1131">
        <v>281</v>
      </c>
      <c r="G1131" t="s">
        <v>171</v>
      </c>
      <c r="H1131" t="s">
        <v>8</v>
      </c>
      <c r="I1131" s="2">
        <v>15.012</v>
      </c>
      <c r="J1131" s="4">
        <f t="shared" si="34"/>
        <v>9.0071999999999992</v>
      </c>
      <c r="K1131" s="4">
        <f t="shared" si="35"/>
        <v>6.0048000000000004</v>
      </c>
    </row>
    <row r="1132" spans="1:11" x14ac:dyDescent="0.25">
      <c r="A1132" t="str">
        <f>Table1[[#This Row],[Operating System]]&amp;Table1[[#This Row],[Type]]&amp;Table1[[#This Row],[Size]]&amp;Table1[[#This Row],[vCPU]]</f>
        <v>Windows with SQL Standard UsageCompute Optimizedc5.24xlarge96</v>
      </c>
      <c r="B1132" t="s">
        <v>392</v>
      </c>
      <c r="C1132" t="s">
        <v>475</v>
      </c>
      <c r="D1132" t="s">
        <v>172</v>
      </c>
      <c r="E1132">
        <v>96</v>
      </c>
      <c r="F1132">
        <v>375</v>
      </c>
      <c r="G1132" t="s">
        <v>58</v>
      </c>
      <c r="H1132" t="s">
        <v>8</v>
      </c>
      <c r="I1132" s="2">
        <v>20.015999999999998</v>
      </c>
      <c r="J1132" s="4">
        <f t="shared" si="34"/>
        <v>12.009599999999999</v>
      </c>
      <c r="K1132" s="4">
        <f t="shared" si="35"/>
        <v>8.0063999999999993</v>
      </c>
    </row>
    <row r="1133" spans="1:11" x14ac:dyDescent="0.25">
      <c r="A1133" t="str">
        <f>Table1[[#This Row],[Operating System]]&amp;Table1[[#This Row],[Type]]&amp;Table1[[#This Row],[Size]]&amp;Table1[[#This Row],[vCPU]]</f>
        <v>Windows with SQL Standard UsageCompute Optimizedc5.metal96</v>
      </c>
      <c r="B1133" t="s">
        <v>392</v>
      </c>
      <c r="C1133" t="s">
        <v>475</v>
      </c>
      <c r="D1133" t="s">
        <v>173</v>
      </c>
      <c r="E1133">
        <v>96</v>
      </c>
      <c r="F1133">
        <v>375</v>
      </c>
      <c r="G1133" t="s">
        <v>58</v>
      </c>
      <c r="H1133" t="s">
        <v>8</v>
      </c>
      <c r="I1133" s="2">
        <v>20.015999999999998</v>
      </c>
      <c r="J1133" s="4">
        <f t="shared" si="34"/>
        <v>12.009599999999999</v>
      </c>
      <c r="K1133" s="4">
        <f t="shared" si="35"/>
        <v>8.0063999999999993</v>
      </c>
    </row>
    <row r="1134" spans="1:11" x14ac:dyDescent="0.25">
      <c r="A1134" t="str">
        <f>Table1[[#This Row],[Operating System]]&amp;Table1[[#This Row],[Type]]&amp;Table1[[#This Row],[Size]]&amp;Table1[[#This Row],[vCPU]]</f>
        <v>Windows with SQL Standard UsageCompute Optimizedc5a.large2</v>
      </c>
      <c r="B1134" t="s">
        <v>392</v>
      </c>
      <c r="C1134" t="s">
        <v>475</v>
      </c>
      <c r="D1134" t="s">
        <v>174</v>
      </c>
      <c r="E1134">
        <v>2</v>
      </c>
      <c r="F1134" t="s">
        <v>6</v>
      </c>
      <c r="G1134" t="s">
        <v>10</v>
      </c>
      <c r="H1134" t="s">
        <v>8</v>
      </c>
      <c r="I1134" s="2">
        <v>0.64900000000000002</v>
      </c>
      <c r="J1134" s="4">
        <f t="shared" si="34"/>
        <v>0.38940000000000002</v>
      </c>
      <c r="K1134" s="4">
        <f t="shared" si="35"/>
        <v>0.2596</v>
      </c>
    </row>
    <row r="1135" spans="1:11" x14ac:dyDescent="0.25">
      <c r="A1135" t="str">
        <f>Table1[[#This Row],[Operating System]]&amp;Table1[[#This Row],[Type]]&amp;Table1[[#This Row],[Size]]&amp;Table1[[#This Row],[vCPU]]</f>
        <v>Windows with SQL Standard UsageCompute Optimizedc5a.xlarge4</v>
      </c>
      <c r="B1135" t="s">
        <v>392</v>
      </c>
      <c r="C1135" t="s">
        <v>475</v>
      </c>
      <c r="D1135" t="s">
        <v>175</v>
      </c>
      <c r="E1135">
        <v>4</v>
      </c>
      <c r="F1135" t="s">
        <v>6</v>
      </c>
      <c r="G1135" t="s">
        <v>12</v>
      </c>
      <c r="H1135" t="s">
        <v>8</v>
      </c>
      <c r="I1135" s="2">
        <v>0.81799999999999995</v>
      </c>
      <c r="J1135" s="4">
        <f t="shared" ref="J1135:J1197" si="36">I1135*0.6</f>
        <v>0.49079999999999996</v>
      </c>
      <c r="K1135" s="4">
        <f t="shared" ref="K1135:K1197" si="37">I1135*0.4</f>
        <v>0.32719999999999999</v>
      </c>
    </row>
    <row r="1136" spans="1:11" x14ac:dyDescent="0.25">
      <c r="A1136" t="str">
        <f>Table1[[#This Row],[Operating System]]&amp;Table1[[#This Row],[Type]]&amp;Table1[[#This Row],[Size]]&amp;Table1[[#This Row],[vCPU]]</f>
        <v>Windows with SQL Standard UsageCompute Optimizedc5a.2xlarge8</v>
      </c>
      <c r="B1136" t="s">
        <v>392</v>
      </c>
      <c r="C1136" t="s">
        <v>475</v>
      </c>
      <c r="D1136" t="s">
        <v>176</v>
      </c>
      <c r="E1136">
        <v>8</v>
      </c>
      <c r="F1136" t="s">
        <v>6</v>
      </c>
      <c r="G1136" t="s">
        <v>14</v>
      </c>
      <c r="H1136" t="s">
        <v>8</v>
      </c>
      <c r="I1136" s="2">
        <v>1.6359999999999999</v>
      </c>
      <c r="J1136" s="4">
        <f t="shared" si="36"/>
        <v>0.98159999999999992</v>
      </c>
      <c r="K1136" s="4">
        <f t="shared" si="37"/>
        <v>0.65439999999999998</v>
      </c>
    </row>
    <row r="1137" spans="1:11" x14ac:dyDescent="0.25">
      <c r="A1137" t="str">
        <f>Table1[[#This Row],[Operating System]]&amp;Table1[[#This Row],[Type]]&amp;Table1[[#This Row],[Size]]&amp;Table1[[#This Row],[vCPU]]</f>
        <v>Windows with SQL Standard UsageCompute Optimizedc5a.4xlarge16</v>
      </c>
      <c r="B1137" t="s">
        <v>392</v>
      </c>
      <c r="C1137" t="s">
        <v>475</v>
      </c>
      <c r="D1137" t="s">
        <v>177</v>
      </c>
      <c r="E1137">
        <v>16</v>
      </c>
      <c r="F1137" t="s">
        <v>6</v>
      </c>
      <c r="G1137" t="s">
        <v>16</v>
      </c>
      <c r="H1137" t="s">
        <v>8</v>
      </c>
      <c r="I1137" s="2">
        <v>3.2719999999999998</v>
      </c>
      <c r="J1137" s="4">
        <f t="shared" si="36"/>
        <v>1.9631999999999998</v>
      </c>
      <c r="K1137" s="4">
        <f t="shared" si="37"/>
        <v>1.3088</v>
      </c>
    </row>
    <row r="1138" spans="1:11" x14ac:dyDescent="0.25">
      <c r="A1138" t="str">
        <f>Table1[[#This Row],[Operating System]]&amp;Table1[[#This Row],[Type]]&amp;Table1[[#This Row],[Size]]&amp;Table1[[#This Row],[vCPU]]</f>
        <v>Windows with SQL Standard UsageCompute Optimizedc5a.8xlarge32</v>
      </c>
      <c r="B1138" t="s">
        <v>392</v>
      </c>
      <c r="C1138" t="s">
        <v>475</v>
      </c>
      <c r="D1138" t="s">
        <v>178</v>
      </c>
      <c r="E1138">
        <v>32</v>
      </c>
      <c r="F1138" t="s">
        <v>6</v>
      </c>
      <c r="G1138" t="s">
        <v>54</v>
      </c>
      <c r="H1138" t="s">
        <v>8</v>
      </c>
      <c r="I1138" s="2">
        <v>6.5439999999999996</v>
      </c>
      <c r="J1138" s="4">
        <f t="shared" si="36"/>
        <v>3.9263999999999997</v>
      </c>
      <c r="K1138" s="4">
        <f t="shared" si="37"/>
        <v>2.6175999999999999</v>
      </c>
    </row>
    <row r="1139" spans="1:11" x14ac:dyDescent="0.25">
      <c r="A1139" t="str">
        <f>Table1[[#This Row],[Operating System]]&amp;Table1[[#This Row],[Type]]&amp;Table1[[#This Row],[Size]]&amp;Table1[[#This Row],[vCPU]]</f>
        <v>Windows with SQL Standard UsageCompute Optimizedc5a.12xlarge48</v>
      </c>
      <c r="B1139" t="s">
        <v>392</v>
      </c>
      <c r="C1139" t="s">
        <v>475</v>
      </c>
      <c r="D1139" t="s">
        <v>179</v>
      </c>
      <c r="E1139">
        <v>48</v>
      </c>
      <c r="F1139" t="s">
        <v>6</v>
      </c>
      <c r="G1139" t="s">
        <v>151</v>
      </c>
      <c r="H1139" t="s">
        <v>8</v>
      </c>
      <c r="I1139" s="2">
        <v>9.8160000000000007</v>
      </c>
      <c r="J1139" s="4">
        <f t="shared" si="36"/>
        <v>5.8896000000000006</v>
      </c>
      <c r="K1139" s="4">
        <f t="shared" si="37"/>
        <v>3.9264000000000006</v>
      </c>
    </row>
    <row r="1140" spans="1:11" x14ac:dyDescent="0.25">
      <c r="A1140" t="str">
        <f>Table1[[#This Row],[Operating System]]&amp;Table1[[#This Row],[Type]]&amp;Table1[[#This Row],[Size]]&amp;Table1[[#This Row],[vCPU]]</f>
        <v>Windows with SQL Standard UsageCompute Optimizedc5a.16xlarge64</v>
      </c>
      <c r="B1140" t="s">
        <v>392</v>
      </c>
      <c r="C1140" t="s">
        <v>475</v>
      </c>
      <c r="D1140" t="s">
        <v>180</v>
      </c>
      <c r="E1140">
        <v>64</v>
      </c>
      <c r="F1140" t="s">
        <v>6</v>
      </c>
      <c r="G1140" t="s">
        <v>56</v>
      </c>
      <c r="H1140" t="s">
        <v>8</v>
      </c>
      <c r="I1140" s="2">
        <v>13.087999999999999</v>
      </c>
      <c r="J1140" s="4">
        <f t="shared" si="36"/>
        <v>7.8527999999999993</v>
      </c>
      <c r="K1140" s="4">
        <f t="shared" si="37"/>
        <v>5.2351999999999999</v>
      </c>
    </row>
    <row r="1141" spans="1:11" x14ac:dyDescent="0.25">
      <c r="A1141" t="str">
        <f>Table1[[#This Row],[Operating System]]&amp;Table1[[#This Row],[Type]]&amp;Table1[[#This Row],[Size]]&amp;Table1[[#This Row],[vCPU]]</f>
        <v>Windows with SQL Standard UsageCompute Optimizedc5a.24xlarge96</v>
      </c>
      <c r="B1141" t="s">
        <v>392</v>
      </c>
      <c r="C1141" t="s">
        <v>475</v>
      </c>
      <c r="D1141" t="s">
        <v>181</v>
      </c>
      <c r="E1141">
        <v>96</v>
      </c>
      <c r="F1141" t="s">
        <v>6</v>
      </c>
      <c r="G1141" t="s">
        <v>58</v>
      </c>
      <c r="H1141" t="s">
        <v>8</v>
      </c>
      <c r="I1141" s="2">
        <v>19.632000000000001</v>
      </c>
      <c r="J1141" s="4">
        <f t="shared" si="36"/>
        <v>11.779200000000001</v>
      </c>
      <c r="K1141" s="4">
        <f t="shared" si="37"/>
        <v>7.8528000000000011</v>
      </c>
    </row>
    <row r="1142" spans="1:11" x14ac:dyDescent="0.25">
      <c r="A1142" t="str">
        <f>Table1[[#This Row],[Operating System]]&amp;Table1[[#This Row],[Type]]&amp;Table1[[#This Row],[Size]]&amp;Table1[[#This Row],[vCPU]]</f>
        <v>Windows with SQL Standard UsageCompute Optimizedc5d.large2</v>
      </c>
      <c r="B1142" t="s">
        <v>392</v>
      </c>
      <c r="C1142" t="s">
        <v>475</v>
      </c>
      <c r="D1142" t="s">
        <v>182</v>
      </c>
      <c r="E1142">
        <v>2</v>
      </c>
      <c r="F1142">
        <v>10</v>
      </c>
      <c r="G1142" t="s">
        <v>10</v>
      </c>
      <c r="H1142" t="s">
        <v>183</v>
      </c>
      <c r="I1142" s="2">
        <v>0.66800000000000004</v>
      </c>
      <c r="J1142" s="4">
        <f t="shared" si="36"/>
        <v>0.40079999999999999</v>
      </c>
      <c r="K1142" s="4">
        <f t="shared" si="37"/>
        <v>0.26720000000000005</v>
      </c>
    </row>
    <row r="1143" spans="1:11" x14ac:dyDescent="0.25">
      <c r="A1143" t="str">
        <f>Table1[[#This Row],[Operating System]]&amp;Table1[[#This Row],[Type]]&amp;Table1[[#This Row],[Size]]&amp;Table1[[#This Row],[vCPU]]</f>
        <v>Windows with SQL Standard UsageCompute Optimizedc5d.xlarge4</v>
      </c>
      <c r="B1143" t="s">
        <v>392</v>
      </c>
      <c r="C1143" t="s">
        <v>475</v>
      </c>
      <c r="D1143" t="s">
        <v>184</v>
      </c>
      <c r="E1143">
        <v>4</v>
      </c>
      <c r="F1143">
        <v>20</v>
      </c>
      <c r="G1143" t="s">
        <v>12</v>
      </c>
      <c r="H1143" t="s">
        <v>185</v>
      </c>
      <c r="I1143" s="2">
        <v>0.85599999999999998</v>
      </c>
      <c r="J1143" s="4">
        <f t="shared" si="36"/>
        <v>0.51359999999999995</v>
      </c>
      <c r="K1143" s="4">
        <f t="shared" si="37"/>
        <v>0.34240000000000004</v>
      </c>
    </row>
    <row r="1144" spans="1:11" x14ac:dyDescent="0.25">
      <c r="A1144" t="str">
        <f>Table1[[#This Row],[Operating System]]&amp;Table1[[#This Row],[Type]]&amp;Table1[[#This Row],[Size]]&amp;Table1[[#This Row],[vCPU]]</f>
        <v>Windows with SQL Standard UsageCompute Optimizedc5d.2xlarge8</v>
      </c>
      <c r="B1144" t="s">
        <v>392</v>
      </c>
      <c r="C1144" t="s">
        <v>475</v>
      </c>
      <c r="D1144" t="s">
        <v>186</v>
      </c>
      <c r="E1144">
        <v>8</v>
      </c>
      <c r="F1144">
        <v>39</v>
      </c>
      <c r="G1144" t="s">
        <v>14</v>
      </c>
      <c r="H1144" t="s">
        <v>187</v>
      </c>
      <c r="I1144" s="2">
        <v>1.712</v>
      </c>
      <c r="J1144" s="4">
        <f t="shared" si="36"/>
        <v>1.0271999999999999</v>
      </c>
      <c r="K1144" s="4">
        <f t="shared" si="37"/>
        <v>0.68480000000000008</v>
      </c>
    </row>
    <row r="1145" spans="1:11" x14ac:dyDescent="0.25">
      <c r="A1145" t="str">
        <f>Table1[[#This Row],[Operating System]]&amp;Table1[[#This Row],[Type]]&amp;Table1[[#This Row],[Size]]&amp;Table1[[#This Row],[vCPU]]</f>
        <v>Windows with SQL Standard UsageCompute Optimizedc5d.4xlarge16</v>
      </c>
      <c r="B1145" t="s">
        <v>392</v>
      </c>
      <c r="C1145" t="s">
        <v>475</v>
      </c>
      <c r="D1145" t="s">
        <v>188</v>
      </c>
      <c r="E1145">
        <v>16</v>
      </c>
      <c r="F1145">
        <v>73</v>
      </c>
      <c r="G1145" t="s">
        <v>16</v>
      </c>
      <c r="H1145" t="s">
        <v>189</v>
      </c>
      <c r="I1145" s="2">
        <v>3.4239999999999999</v>
      </c>
      <c r="J1145" s="4">
        <f t="shared" si="36"/>
        <v>2.0543999999999998</v>
      </c>
      <c r="K1145" s="4">
        <f t="shared" si="37"/>
        <v>1.3696000000000002</v>
      </c>
    </row>
    <row r="1146" spans="1:11" x14ac:dyDescent="0.25">
      <c r="A1146" t="str">
        <f>Table1[[#This Row],[Operating System]]&amp;Table1[[#This Row],[Type]]&amp;Table1[[#This Row],[Size]]&amp;Table1[[#This Row],[vCPU]]</f>
        <v>Windows with SQL Standard UsageCompute Optimizedc5d.9xlarge36</v>
      </c>
      <c r="B1146" t="s">
        <v>392</v>
      </c>
      <c r="C1146" t="s">
        <v>475</v>
      </c>
      <c r="D1146" t="s">
        <v>190</v>
      </c>
      <c r="E1146">
        <v>36</v>
      </c>
      <c r="F1146">
        <v>139</v>
      </c>
      <c r="G1146" t="s">
        <v>168</v>
      </c>
      <c r="H1146" t="s">
        <v>191</v>
      </c>
      <c r="I1146" s="2">
        <v>7.7039999999999997</v>
      </c>
      <c r="J1146" s="4">
        <f t="shared" si="36"/>
        <v>4.6223999999999998</v>
      </c>
      <c r="K1146" s="4">
        <f t="shared" si="37"/>
        <v>3.0815999999999999</v>
      </c>
    </row>
    <row r="1147" spans="1:11" x14ac:dyDescent="0.25">
      <c r="A1147" t="str">
        <f>Table1[[#This Row],[Operating System]]&amp;Table1[[#This Row],[Type]]&amp;Table1[[#This Row],[Size]]&amp;Table1[[#This Row],[vCPU]]</f>
        <v>Windows with SQL Standard UsageCompute Optimizedc5d.12xlarge48</v>
      </c>
      <c r="B1147" t="s">
        <v>392</v>
      </c>
      <c r="C1147" t="s">
        <v>475</v>
      </c>
      <c r="D1147" t="s">
        <v>192</v>
      </c>
      <c r="E1147">
        <v>48</v>
      </c>
      <c r="F1147">
        <v>188</v>
      </c>
      <c r="G1147" t="s">
        <v>151</v>
      </c>
      <c r="H1147" t="s">
        <v>106</v>
      </c>
      <c r="I1147" s="2">
        <v>10.272</v>
      </c>
      <c r="J1147" s="4">
        <f t="shared" si="36"/>
        <v>6.1631999999999998</v>
      </c>
      <c r="K1147" s="4">
        <f t="shared" si="37"/>
        <v>4.1088000000000005</v>
      </c>
    </row>
    <row r="1148" spans="1:11" x14ac:dyDescent="0.25">
      <c r="A1148" t="str">
        <f>Table1[[#This Row],[Operating System]]&amp;Table1[[#This Row],[Type]]&amp;Table1[[#This Row],[Size]]&amp;Table1[[#This Row],[vCPU]]</f>
        <v>Windows with SQL Standard UsageCompute Optimizedc5d.18xlarge72</v>
      </c>
      <c r="B1148" t="s">
        <v>392</v>
      </c>
      <c r="C1148" t="s">
        <v>475</v>
      </c>
      <c r="D1148" t="s">
        <v>193</v>
      </c>
      <c r="E1148">
        <v>72</v>
      </c>
      <c r="F1148">
        <v>281</v>
      </c>
      <c r="G1148" t="s">
        <v>171</v>
      </c>
      <c r="H1148" t="s">
        <v>106</v>
      </c>
      <c r="I1148" s="2">
        <v>15.407999999999999</v>
      </c>
      <c r="J1148" s="4">
        <f t="shared" si="36"/>
        <v>9.2447999999999997</v>
      </c>
      <c r="K1148" s="4">
        <f t="shared" si="37"/>
        <v>6.1631999999999998</v>
      </c>
    </row>
    <row r="1149" spans="1:11" x14ac:dyDescent="0.25">
      <c r="A1149" t="str">
        <f>Table1[[#This Row],[Operating System]]&amp;Table1[[#This Row],[Type]]&amp;Table1[[#This Row],[Size]]&amp;Table1[[#This Row],[vCPU]]</f>
        <v>Windows with SQL Standard UsageCompute Optimizedc5d.24xlarge96</v>
      </c>
      <c r="B1149" t="s">
        <v>392</v>
      </c>
      <c r="C1149" t="s">
        <v>475</v>
      </c>
      <c r="D1149" t="s">
        <v>194</v>
      </c>
      <c r="E1149">
        <v>96</v>
      </c>
      <c r="F1149">
        <v>375</v>
      </c>
      <c r="G1149" t="s">
        <v>58</v>
      </c>
      <c r="H1149" t="s">
        <v>108</v>
      </c>
      <c r="I1149" s="2">
        <v>20.544</v>
      </c>
      <c r="J1149" s="4">
        <f t="shared" si="36"/>
        <v>12.3264</v>
      </c>
      <c r="K1149" s="4">
        <f t="shared" si="37"/>
        <v>8.2176000000000009</v>
      </c>
    </row>
    <row r="1150" spans="1:11" x14ac:dyDescent="0.25">
      <c r="A1150" t="str">
        <f>Table1[[#This Row],[Operating System]]&amp;Table1[[#This Row],[Type]]&amp;Table1[[#This Row],[Size]]&amp;Table1[[#This Row],[vCPU]]</f>
        <v>Windows with SQL Standard UsageCompute Optimizedc5d.metal96</v>
      </c>
      <c r="B1150" t="s">
        <v>392</v>
      </c>
      <c r="C1150" t="s">
        <v>475</v>
      </c>
      <c r="D1150" t="s">
        <v>195</v>
      </c>
      <c r="E1150">
        <v>96</v>
      </c>
      <c r="F1150">
        <v>375</v>
      </c>
      <c r="G1150" t="s">
        <v>58</v>
      </c>
      <c r="H1150" t="s">
        <v>108</v>
      </c>
      <c r="I1150" s="2">
        <v>20.544</v>
      </c>
      <c r="J1150" s="4">
        <f t="shared" si="36"/>
        <v>12.3264</v>
      </c>
      <c r="K1150" s="4">
        <f t="shared" si="37"/>
        <v>8.2176000000000009</v>
      </c>
    </row>
    <row r="1151" spans="1:11" x14ac:dyDescent="0.25">
      <c r="A1151" t="str">
        <f>Table1[[#This Row],[Operating System]]&amp;Table1[[#This Row],[Type]]&amp;Table1[[#This Row],[Size]]&amp;Table1[[#This Row],[vCPU]]</f>
        <v>Windows with SQL Standard UsageCompute Optimizedc5n.large2</v>
      </c>
      <c r="B1151" t="s">
        <v>392</v>
      </c>
      <c r="C1151" t="s">
        <v>475</v>
      </c>
      <c r="D1151" t="s">
        <v>196</v>
      </c>
      <c r="E1151">
        <v>2</v>
      </c>
      <c r="F1151">
        <v>10</v>
      </c>
      <c r="G1151" t="s">
        <v>197</v>
      </c>
      <c r="H1151" t="s">
        <v>8</v>
      </c>
      <c r="I1151" s="2">
        <v>0.68</v>
      </c>
      <c r="J1151" s="4">
        <f t="shared" si="36"/>
        <v>0.40800000000000003</v>
      </c>
      <c r="K1151" s="4">
        <f t="shared" si="37"/>
        <v>0.27200000000000002</v>
      </c>
    </row>
    <row r="1152" spans="1:11" x14ac:dyDescent="0.25">
      <c r="A1152" t="str">
        <f>Table1[[#This Row],[Operating System]]&amp;Table1[[#This Row],[Type]]&amp;Table1[[#This Row],[Size]]&amp;Table1[[#This Row],[vCPU]]</f>
        <v>Windows with SQL Standard UsageCompute Optimizedc5n.xlarge4</v>
      </c>
      <c r="B1152" t="s">
        <v>392</v>
      </c>
      <c r="C1152" t="s">
        <v>475</v>
      </c>
      <c r="D1152" t="s">
        <v>198</v>
      </c>
      <c r="E1152">
        <v>4</v>
      </c>
      <c r="F1152">
        <v>20</v>
      </c>
      <c r="G1152" t="s">
        <v>199</v>
      </c>
      <c r="H1152" t="s">
        <v>8</v>
      </c>
      <c r="I1152" s="2">
        <v>0.88</v>
      </c>
      <c r="J1152" s="4">
        <f t="shared" si="36"/>
        <v>0.52800000000000002</v>
      </c>
      <c r="K1152" s="4">
        <f t="shared" si="37"/>
        <v>0.35200000000000004</v>
      </c>
    </row>
    <row r="1153" spans="1:11" x14ac:dyDescent="0.25">
      <c r="A1153" t="str">
        <f>Table1[[#This Row],[Operating System]]&amp;Table1[[#This Row],[Type]]&amp;Table1[[#This Row],[Size]]&amp;Table1[[#This Row],[vCPU]]</f>
        <v>Windows with SQL Standard UsageCompute Optimizedc5n.2xlarge8</v>
      </c>
      <c r="B1153" t="s">
        <v>392</v>
      </c>
      <c r="C1153" t="s">
        <v>475</v>
      </c>
      <c r="D1153" t="s">
        <v>200</v>
      </c>
      <c r="E1153">
        <v>8</v>
      </c>
      <c r="F1153">
        <v>39</v>
      </c>
      <c r="G1153" t="s">
        <v>201</v>
      </c>
      <c r="H1153" t="s">
        <v>8</v>
      </c>
      <c r="I1153" s="2">
        <v>1.76</v>
      </c>
      <c r="J1153" s="4">
        <f t="shared" si="36"/>
        <v>1.056</v>
      </c>
      <c r="K1153" s="4">
        <f t="shared" si="37"/>
        <v>0.70400000000000007</v>
      </c>
    </row>
    <row r="1154" spans="1:11" x14ac:dyDescent="0.25">
      <c r="A1154" t="str">
        <f>Table1[[#This Row],[Operating System]]&amp;Table1[[#This Row],[Type]]&amp;Table1[[#This Row],[Size]]&amp;Table1[[#This Row],[vCPU]]</f>
        <v>Windows with SQL Standard UsageCompute Optimizedc5n.4xlarge16</v>
      </c>
      <c r="B1154" t="s">
        <v>392</v>
      </c>
      <c r="C1154" t="s">
        <v>475</v>
      </c>
      <c r="D1154" t="s">
        <v>202</v>
      </c>
      <c r="E1154">
        <v>16</v>
      </c>
      <c r="F1154">
        <v>73</v>
      </c>
      <c r="G1154" t="s">
        <v>203</v>
      </c>
      <c r="H1154" t="s">
        <v>8</v>
      </c>
      <c r="I1154" s="2">
        <v>3.52</v>
      </c>
      <c r="J1154" s="4">
        <f t="shared" si="36"/>
        <v>2.1120000000000001</v>
      </c>
      <c r="K1154" s="4">
        <f t="shared" si="37"/>
        <v>1.4080000000000001</v>
      </c>
    </row>
    <row r="1155" spans="1:11" x14ac:dyDescent="0.25">
      <c r="A1155" t="str">
        <f>Table1[[#This Row],[Operating System]]&amp;Table1[[#This Row],[Type]]&amp;Table1[[#This Row],[Size]]&amp;Table1[[#This Row],[vCPU]]</f>
        <v>Windows with SQL Standard UsageCompute Optimizedc5n.9xlarge36</v>
      </c>
      <c r="B1155" t="s">
        <v>392</v>
      </c>
      <c r="C1155" t="s">
        <v>475</v>
      </c>
      <c r="D1155" t="s">
        <v>204</v>
      </c>
      <c r="E1155">
        <v>36</v>
      </c>
      <c r="F1155">
        <v>139</v>
      </c>
      <c r="G1155" t="s">
        <v>151</v>
      </c>
      <c r="H1155" t="s">
        <v>8</v>
      </c>
      <c r="I1155" s="2">
        <v>7.92</v>
      </c>
      <c r="J1155" s="4">
        <f t="shared" si="36"/>
        <v>4.7519999999999998</v>
      </c>
      <c r="K1155" s="4">
        <f t="shared" si="37"/>
        <v>3.1680000000000001</v>
      </c>
    </row>
    <row r="1156" spans="1:11" x14ac:dyDescent="0.25">
      <c r="A1156" t="str">
        <f>Table1[[#This Row],[Operating System]]&amp;Table1[[#This Row],[Type]]&amp;Table1[[#This Row],[Size]]&amp;Table1[[#This Row],[vCPU]]</f>
        <v>Windows with SQL Standard UsageCompute Optimizedc5n.18xlarge72</v>
      </c>
      <c r="B1156" t="s">
        <v>392</v>
      </c>
      <c r="C1156" t="s">
        <v>475</v>
      </c>
      <c r="D1156" t="s">
        <v>205</v>
      </c>
      <c r="E1156">
        <v>72</v>
      </c>
      <c r="F1156">
        <v>281</v>
      </c>
      <c r="G1156" t="s">
        <v>58</v>
      </c>
      <c r="H1156" t="s">
        <v>8</v>
      </c>
      <c r="I1156" s="2">
        <v>15.84</v>
      </c>
      <c r="J1156" s="4">
        <f t="shared" si="36"/>
        <v>9.5039999999999996</v>
      </c>
      <c r="K1156" s="4">
        <f t="shared" si="37"/>
        <v>6.3360000000000003</v>
      </c>
    </row>
    <row r="1157" spans="1:11" x14ac:dyDescent="0.25">
      <c r="A1157" t="str">
        <f>Table1[[#This Row],[Operating System]]&amp;Table1[[#This Row],[Type]]&amp;Table1[[#This Row],[Size]]&amp;Table1[[#This Row],[vCPU]]</f>
        <v>Windows with SQL Standard UsageCompute Optimizedc5n.metal72</v>
      </c>
      <c r="B1157" t="s">
        <v>392</v>
      </c>
      <c r="C1157" t="s">
        <v>475</v>
      </c>
      <c r="D1157" t="s">
        <v>206</v>
      </c>
      <c r="E1157">
        <v>72</v>
      </c>
      <c r="F1157" t="s">
        <v>6</v>
      </c>
      <c r="G1157" t="s">
        <v>58</v>
      </c>
      <c r="H1157" t="s">
        <v>8</v>
      </c>
      <c r="I1157" s="2">
        <v>15.84</v>
      </c>
      <c r="J1157" s="4">
        <f t="shared" si="36"/>
        <v>9.5039999999999996</v>
      </c>
      <c r="K1157" s="4">
        <f t="shared" si="37"/>
        <v>6.3360000000000003</v>
      </c>
    </row>
    <row r="1158" spans="1:11" x14ac:dyDescent="0.25">
      <c r="A1158" t="str">
        <f>Table1[[#This Row],[Operating System]]&amp;Table1[[#This Row],[Type]]&amp;Table1[[#This Row],[Size]]&amp;Table1[[#This Row],[vCPU]]</f>
        <v>Windows with SQL Standard UsageCompute Optimizedc4.large2</v>
      </c>
      <c r="B1158" t="s">
        <v>392</v>
      </c>
      <c r="C1158" t="s">
        <v>475</v>
      </c>
      <c r="D1158" t="s">
        <v>207</v>
      </c>
      <c r="E1158">
        <v>2</v>
      </c>
      <c r="F1158">
        <v>8</v>
      </c>
      <c r="G1158" t="s">
        <v>208</v>
      </c>
      <c r="H1158" t="s">
        <v>8</v>
      </c>
      <c r="I1158" s="2">
        <v>1.319</v>
      </c>
      <c r="J1158" s="4">
        <f t="shared" si="36"/>
        <v>0.79139999999999999</v>
      </c>
      <c r="K1158" s="4">
        <f t="shared" si="37"/>
        <v>0.52759999999999996</v>
      </c>
    </row>
    <row r="1159" spans="1:11" x14ac:dyDescent="0.25">
      <c r="A1159" t="str">
        <f>Table1[[#This Row],[Operating System]]&amp;Table1[[#This Row],[Type]]&amp;Table1[[#This Row],[Size]]&amp;Table1[[#This Row],[vCPU]]</f>
        <v>Windows with SQL Standard UsageCompute Optimizedc4.xlarge4</v>
      </c>
      <c r="B1159" t="s">
        <v>392</v>
      </c>
      <c r="C1159" t="s">
        <v>475</v>
      </c>
      <c r="D1159" t="s">
        <v>209</v>
      </c>
      <c r="E1159">
        <v>4</v>
      </c>
      <c r="F1159">
        <v>16</v>
      </c>
      <c r="G1159" t="s">
        <v>210</v>
      </c>
      <c r="H1159" t="s">
        <v>8</v>
      </c>
      <c r="I1159" s="2">
        <v>1.51</v>
      </c>
      <c r="J1159" s="4">
        <f t="shared" si="36"/>
        <v>0.90599999999999992</v>
      </c>
      <c r="K1159" s="4">
        <f t="shared" si="37"/>
        <v>0.60400000000000009</v>
      </c>
    </row>
    <row r="1160" spans="1:11" x14ac:dyDescent="0.25">
      <c r="A1160" t="str">
        <f>Table1[[#This Row],[Operating System]]&amp;Table1[[#This Row],[Type]]&amp;Table1[[#This Row],[Size]]&amp;Table1[[#This Row],[vCPU]]</f>
        <v>Windows with SQL Standard UsageCompute Optimizedc4.2xlarge8</v>
      </c>
      <c r="B1160" t="s">
        <v>392</v>
      </c>
      <c r="C1160" t="s">
        <v>475</v>
      </c>
      <c r="D1160" t="s">
        <v>211</v>
      </c>
      <c r="E1160">
        <v>8</v>
      </c>
      <c r="F1160">
        <v>31</v>
      </c>
      <c r="G1160" t="s">
        <v>212</v>
      </c>
      <c r="H1160" t="s">
        <v>8</v>
      </c>
      <c r="I1160" s="2">
        <v>3.0190000000000001</v>
      </c>
      <c r="J1160" s="4">
        <f t="shared" si="36"/>
        <v>1.8113999999999999</v>
      </c>
      <c r="K1160" s="4">
        <f t="shared" si="37"/>
        <v>1.2076000000000002</v>
      </c>
    </row>
    <row r="1161" spans="1:11" x14ac:dyDescent="0.25">
      <c r="A1161" t="str">
        <f>Table1[[#This Row],[Operating System]]&amp;Table1[[#This Row],[Type]]&amp;Table1[[#This Row],[Size]]&amp;Table1[[#This Row],[vCPU]]</f>
        <v>Windows with SQL Standard UsageCompute Optimizedc4.4xlarge16</v>
      </c>
      <c r="B1161" t="s">
        <v>392</v>
      </c>
      <c r="C1161" t="s">
        <v>475</v>
      </c>
      <c r="D1161" t="s">
        <v>213</v>
      </c>
      <c r="E1161">
        <v>16</v>
      </c>
      <c r="F1161">
        <v>62</v>
      </c>
      <c r="G1161" t="s">
        <v>214</v>
      </c>
      <c r="H1161" t="s">
        <v>8</v>
      </c>
      <c r="I1161" s="2">
        <v>5.5380000000000003</v>
      </c>
      <c r="J1161" s="4">
        <f t="shared" si="36"/>
        <v>3.3228</v>
      </c>
      <c r="K1161" s="4">
        <f t="shared" si="37"/>
        <v>2.2152000000000003</v>
      </c>
    </row>
    <row r="1162" spans="1:11" x14ac:dyDescent="0.25">
      <c r="A1162" t="str">
        <f>Table1[[#This Row],[Operating System]]&amp;Table1[[#This Row],[Type]]&amp;Table1[[#This Row],[Size]]&amp;Table1[[#This Row],[vCPU]]</f>
        <v>Windows with SQL Standard UsageCompute Optimizedc4.8xlarge36</v>
      </c>
      <c r="B1162" t="s">
        <v>392</v>
      </c>
      <c r="C1162" t="s">
        <v>475</v>
      </c>
      <c r="D1162" t="s">
        <v>215</v>
      </c>
      <c r="E1162">
        <v>36</v>
      </c>
      <c r="F1162">
        <v>132</v>
      </c>
      <c r="G1162" t="s">
        <v>216</v>
      </c>
      <c r="H1162" t="s">
        <v>8</v>
      </c>
      <c r="I1162" s="2">
        <v>12.484999999999999</v>
      </c>
      <c r="J1162" s="4">
        <f t="shared" si="36"/>
        <v>7.4909999999999997</v>
      </c>
      <c r="K1162" s="4">
        <f t="shared" si="37"/>
        <v>4.9939999999999998</v>
      </c>
    </row>
    <row r="1163" spans="1:11" x14ac:dyDescent="0.25">
      <c r="A1163" t="str">
        <f>Table1[[#This Row],[Operating System]]&amp;Table1[[#This Row],[Type]]&amp;Table1[[#This Row],[Size]]&amp;Table1[[#This Row],[vCPU]]</f>
        <v>Windows with SQL Standard UsageMemory Optimizedx1.16xlarge64</v>
      </c>
      <c r="B1163" t="s">
        <v>392</v>
      </c>
      <c r="C1163" t="s">
        <v>477</v>
      </c>
      <c r="D1163" t="s">
        <v>243</v>
      </c>
      <c r="E1163">
        <v>64</v>
      </c>
      <c r="F1163">
        <v>174.5</v>
      </c>
      <c r="G1163" t="s">
        <v>244</v>
      </c>
      <c r="H1163" t="s">
        <v>245</v>
      </c>
      <c r="I1163" s="2">
        <v>17.292999999999999</v>
      </c>
      <c r="J1163" s="4">
        <f t="shared" si="36"/>
        <v>10.3758</v>
      </c>
      <c r="K1163" s="4">
        <f t="shared" si="37"/>
        <v>6.9172000000000002</v>
      </c>
    </row>
    <row r="1164" spans="1:11" x14ac:dyDescent="0.25">
      <c r="A1164" t="str">
        <f>Table1[[#This Row],[Operating System]]&amp;Table1[[#This Row],[Type]]&amp;Table1[[#This Row],[Size]]&amp;Table1[[#This Row],[vCPU]]</f>
        <v>Windows with SQL Standard UsageMemory Optimizedx1.32xlarge128</v>
      </c>
      <c r="B1164" t="s">
        <v>392</v>
      </c>
      <c r="C1164" t="s">
        <v>477</v>
      </c>
      <c r="D1164" t="s">
        <v>246</v>
      </c>
      <c r="E1164">
        <v>128</v>
      </c>
      <c r="F1164">
        <v>349</v>
      </c>
      <c r="G1164" t="s">
        <v>247</v>
      </c>
      <c r="H1164" t="s">
        <v>248</v>
      </c>
      <c r="I1164" s="2">
        <v>34.585999999999999</v>
      </c>
      <c r="J1164" s="4">
        <f t="shared" si="36"/>
        <v>20.7516</v>
      </c>
      <c r="K1164" s="4">
        <f t="shared" si="37"/>
        <v>13.8344</v>
      </c>
    </row>
    <row r="1165" spans="1:11" x14ac:dyDescent="0.25">
      <c r="A1165" t="str">
        <f>Table1[[#This Row],[Operating System]]&amp;Table1[[#This Row],[Type]]&amp;Table1[[#This Row],[Size]]&amp;Table1[[#This Row],[vCPU]]</f>
        <v>Windows with SQL Standard UsageMemory Optimizedx1e.xlarge4</v>
      </c>
      <c r="B1165" t="s">
        <v>392</v>
      </c>
      <c r="C1165" t="s">
        <v>477</v>
      </c>
      <c r="D1165" t="s">
        <v>249</v>
      </c>
      <c r="E1165">
        <v>4</v>
      </c>
      <c r="F1165">
        <v>12</v>
      </c>
      <c r="G1165" t="s">
        <v>238</v>
      </c>
      <c r="H1165" t="s">
        <v>250</v>
      </c>
      <c r="I1165" s="2">
        <v>1.498</v>
      </c>
      <c r="J1165" s="4">
        <f t="shared" si="36"/>
        <v>0.89879999999999993</v>
      </c>
      <c r="K1165" s="4">
        <f t="shared" si="37"/>
        <v>0.59920000000000007</v>
      </c>
    </row>
    <row r="1166" spans="1:11" x14ac:dyDescent="0.25">
      <c r="A1166" t="str">
        <f>Table1[[#This Row],[Operating System]]&amp;Table1[[#This Row],[Type]]&amp;Table1[[#This Row],[Size]]&amp;Table1[[#This Row],[vCPU]]</f>
        <v>Windows with SQL Standard UsageMemory Optimizedx1e.2xlarge8</v>
      </c>
      <c r="B1166" t="s">
        <v>392</v>
      </c>
      <c r="C1166" t="s">
        <v>477</v>
      </c>
      <c r="D1166" t="s">
        <v>251</v>
      </c>
      <c r="E1166">
        <v>8</v>
      </c>
      <c r="F1166">
        <v>23</v>
      </c>
      <c r="G1166" t="s">
        <v>220</v>
      </c>
      <c r="H1166" t="s">
        <v>252</v>
      </c>
      <c r="I1166" s="2">
        <v>2.996</v>
      </c>
      <c r="J1166" s="4">
        <f t="shared" si="36"/>
        <v>1.7975999999999999</v>
      </c>
      <c r="K1166" s="4">
        <f t="shared" si="37"/>
        <v>1.1984000000000001</v>
      </c>
    </row>
    <row r="1167" spans="1:11" x14ac:dyDescent="0.25">
      <c r="A1167" t="str">
        <f>Table1[[#This Row],[Operating System]]&amp;Table1[[#This Row],[Type]]&amp;Table1[[#This Row],[Size]]&amp;Table1[[#This Row],[vCPU]]</f>
        <v>Windows with SQL Standard UsageMemory Optimizedx1e.4xlarge16</v>
      </c>
      <c r="B1167" t="s">
        <v>392</v>
      </c>
      <c r="C1167" t="s">
        <v>477</v>
      </c>
      <c r="D1167" t="s">
        <v>253</v>
      </c>
      <c r="E1167">
        <v>16</v>
      </c>
      <c r="F1167">
        <v>47</v>
      </c>
      <c r="G1167" t="s">
        <v>222</v>
      </c>
      <c r="H1167" t="s">
        <v>254</v>
      </c>
      <c r="I1167" s="2">
        <v>5.992</v>
      </c>
      <c r="J1167" s="4">
        <f t="shared" si="36"/>
        <v>3.5951999999999997</v>
      </c>
      <c r="K1167" s="4">
        <f t="shared" si="37"/>
        <v>2.3968000000000003</v>
      </c>
    </row>
    <row r="1168" spans="1:11" x14ac:dyDescent="0.25">
      <c r="A1168" t="str">
        <f>Table1[[#This Row],[Operating System]]&amp;Table1[[#This Row],[Type]]&amp;Table1[[#This Row],[Size]]&amp;Table1[[#This Row],[vCPU]]</f>
        <v>Windows with SQL Standard UsageMemory Optimizedx1e.8xlarge32</v>
      </c>
      <c r="B1168" t="s">
        <v>392</v>
      </c>
      <c r="C1168" t="s">
        <v>477</v>
      </c>
      <c r="D1168" t="s">
        <v>255</v>
      </c>
      <c r="E1168">
        <v>32</v>
      </c>
      <c r="F1168">
        <v>91</v>
      </c>
      <c r="G1168" t="s">
        <v>244</v>
      </c>
      <c r="H1168" t="s">
        <v>256</v>
      </c>
      <c r="I1168" s="2">
        <v>11.984</v>
      </c>
      <c r="J1168" s="4">
        <f t="shared" si="36"/>
        <v>7.1903999999999995</v>
      </c>
      <c r="K1168" s="4">
        <f t="shared" si="37"/>
        <v>4.7936000000000005</v>
      </c>
    </row>
    <row r="1169" spans="1:11" x14ac:dyDescent="0.25">
      <c r="A1169" t="str">
        <f>Table1[[#This Row],[Operating System]]&amp;Table1[[#This Row],[Type]]&amp;Table1[[#This Row],[Size]]&amp;Table1[[#This Row],[vCPU]]</f>
        <v>Windows with SQL Standard UsageMemory Optimizedx1e.16xlarge64</v>
      </c>
      <c r="B1169" t="s">
        <v>392</v>
      </c>
      <c r="C1169" t="s">
        <v>477</v>
      </c>
      <c r="D1169" t="s">
        <v>257</v>
      </c>
      <c r="E1169">
        <v>64</v>
      </c>
      <c r="F1169">
        <v>179</v>
      </c>
      <c r="G1169" t="s">
        <v>247</v>
      </c>
      <c r="H1169" t="s">
        <v>245</v>
      </c>
      <c r="I1169" s="2">
        <v>23.968</v>
      </c>
      <c r="J1169" s="4">
        <f t="shared" si="36"/>
        <v>14.380799999999999</v>
      </c>
      <c r="K1169" s="4">
        <f t="shared" si="37"/>
        <v>9.5872000000000011</v>
      </c>
    </row>
    <row r="1170" spans="1:11" x14ac:dyDescent="0.25">
      <c r="A1170" t="str">
        <f>Table1[[#This Row],[Operating System]]&amp;Table1[[#This Row],[Type]]&amp;Table1[[#This Row],[Size]]&amp;Table1[[#This Row],[vCPU]]</f>
        <v>Windows with SQL Standard UsageMemory Optimizedx1e.32xlarge128</v>
      </c>
      <c r="B1170" t="s">
        <v>392</v>
      </c>
      <c r="C1170" t="s">
        <v>477</v>
      </c>
      <c r="D1170" t="s">
        <v>258</v>
      </c>
      <c r="E1170">
        <v>128</v>
      </c>
      <c r="F1170">
        <v>340</v>
      </c>
      <c r="G1170" t="s">
        <v>259</v>
      </c>
      <c r="H1170" t="s">
        <v>248</v>
      </c>
      <c r="I1170" s="2">
        <v>47.936</v>
      </c>
      <c r="J1170" s="4">
        <f t="shared" si="36"/>
        <v>28.761599999999998</v>
      </c>
      <c r="K1170" s="4">
        <f t="shared" si="37"/>
        <v>19.174400000000002</v>
      </c>
    </row>
    <row r="1171" spans="1:11" x14ac:dyDescent="0.25">
      <c r="A1171" t="str">
        <f>Table1[[#This Row],[Operating System]]&amp;Table1[[#This Row],[Type]]&amp;Table1[[#This Row],[Size]]&amp;Table1[[#This Row],[vCPU]]</f>
        <v>Windows with SQL Standard UsageMemory Optimizedr5.large2</v>
      </c>
      <c r="B1171" t="s">
        <v>392</v>
      </c>
      <c r="C1171" t="s">
        <v>477</v>
      </c>
      <c r="D1171" t="s">
        <v>279</v>
      </c>
      <c r="E1171">
        <v>2</v>
      </c>
      <c r="F1171">
        <v>10</v>
      </c>
      <c r="G1171" t="s">
        <v>14</v>
      </c>
      <c r="H1171" t="s">
        <v>8</v>
      </c>
      <c r="I1171" s="2">
        <v>0.69799999999999995</v>
      </c>
      <c r="J1171" s="4">
        <f t="shared" si="36"/>
        <v>0.41879999999999995</v>
      </c>
      <c r="K1171" s="4">
        <f t="shared" si="37"/>
        <v>0.2792</v>
      </c>
    </row>
    <row r="1172" spans="1:11" x14ac:dyDescent="0.25">
      <c r="A1172" t="str">
        <f>Table1[[#This Row],[Operating System]]&amp;Table1[[#This Row],[Type]]&amp;Table1[[#This Row],[Size]]&amp;Table1[[#This Row],[vCPU]]</f>
        <v>Windows with SQL Standard UsageMemory Optimizedr5.xlarge4</v>
      </c>
      <c r="B1172" t="s">
        <v>392</v>
      </c>
      <c r="C1172" t="s">
        <v>477</v>
      </c>
      <c r="D1172" t="s">
        <v>280</v>
      </c>
      <c r="E1172">
        <v>4</v>
      </c>
      <c r="F1172">
        <v>19</v>
      </c>
      <c r="G1172" t="s">
        <v>16</v>
      </c>
      <c r="H1172" t="s">
        <v>8</v>
      </c>
      <c r="I1172" s="2">
        <v>0.91600000000000004</v>
      </c>
      <c r="J1172" s="4">
        <f t="shared" si="36"/>
        <v>0.54959999999999998</v>
      </c>
      <c r="K1172" s="4">
        <f t="shared" si="37"/>
        <v>0.36640000000000006</v>
      </c>
    </row>
    <row r="1173" spans="1:11" x14ac:dyDescent="0.25">
      <c r="A1173" t="str">
        <f>Table1[[#This Row],[Operating System]]&amp;Table1[[#This Row],[Type]]&amp;Table1[[#This Row],[Size]]&amp;Table1[[#This Row],[vCPU]]</f>
        <v>Windows with SQL Standard UsageMemory Optimizedr5.2xlarge8</v>
      </c>
      <c r="B1173" t="s">
        <v>392</v>
      </c>
      <c r="C1173" t="s">
        <v>477</v>
      </c>
      <c r="D1173" t="s">
        <v>281</v>
      </c>
      <c r="E1173">
        <v>8</v>
      </c>
      <c r="F1173">
        <v>37</v>
      </c>
      <c r="G1173" t="s">
        <v>54</v>
      </c>
      <c r="H1173" t="s">
        <v>8</v>
      </c>
      <c r="I1173" s="2">
        <v>1.8320000000000001</v>
      </c>
      <c r="J1173" s="4">
        <f t="shared" si="36"/>
        <v>1.0992</v>
      </c>
      <c r="K1173" s="4">
        <f t="shared" si="37"/>
        <v>0.73280000000000012</v>
      </c>
    </row>
    <row r="1174" spans="1:11" x14ac:dyDescent="0.25">
      <c r="A1174" t="str">
        <f>Table1[[#This Row],[Operating System]]&amp;Table1[[#This Row],[Type]]&amp;Table1[[#This Row],[Size]]&amp;Table1[[#This Row],[vCPU]]</f>
        <v>Windows with SQL Standard UsageMemory Optimizedr5.4xlarge16</v>
      </c>
      <c r="B1174" t="s">
        <v>392</v>
      </c>
      <c r="C1174" t="s">
        <v>477</v>
      </c>
      <c r="D1174" t="s">
        <v>282</v>
      </c>
      <c r="E1174">
        <v>16</v>
      </c>
      <c r="F1174">
        <v>70</v>
      </c>
      <c r="G1174" t="s">
        <v>56</v>
      </c>
      <c r="H1174" t="s">
        <v>8</v>
      </c>
      <c r="I1174" s="2">
        <v>3.6640000000000001</v>
      </c>
      <c r="J1174" s="4">
        <f t="shared" si="36"/>
        <v>2.1983999999999999</v>
      </c>
      <c r="K1174" s="4">
        <f t="shared" si="37"/>
        <v>1.4656000000000002</v>
      </c>
    </row>
    <row r="1175" spans="1:11" x14ac:dyDescent="0.25">
      <c r="A1175" t="str">
        <f>Table1[[#This Row],[Operating System]]&amp;Table1[[#This Row],[Type]]&amp;Table1[[#This Row],[Size]]&amp;Table1[[#This Row],[vCPU]]</f>
        <v>Windows with SQL Standard UsageMemory Optimizedr5.8xlarge32</v>
      </c>
      <c r="B1175" t="s">
        <v>392</v>
      </c>
      <c r="C1175" t="s">
        <v>477</v>
      </c>
      <c r="D1175" t="s">
        <v>283</v>
      </c>
      <c r="E1175">
        <v>32</v>
      </c>
      <c r="F1175">
        <v>128</v>
      </c>
      <c r="G1175" t="s">
        <v>60</v>
      </c>
      <c r="H1175" t="s">
        <v>8</v>
      </c>
      <c r="I1175" s="2">
        <v>7.3280000000000003</v>
      </c>
      <c r="J1175" s="4">
        <f t="shared" si="36"/>
        <v>4.3967999999999998</v>
      </c>
      <c r="K1175" s="4">
        <f t="shared" si="37"/>
        <v>2.9312000000000005</v>
      </c>
    </row>
    <row r="1176" spans="1:11" x14ac:dyDescent="0.25">
      <c r="A1176" t="str">
        <f>Table1[[#This Row],[Operating System]]&amp;Table1[[#This Row],[Type]]&amp;Table1[[#This Row],[Size]]&amp;Table1[[#This Row],[vCPU]]</f>
        <v>Windows with SQL Standard UsageMemory Optimizedr5.12xlarge48</v>
      </c>
      <c r="B1176" t="s">
        <v>392</v>
      </c>
      <c r="C1176" t="s">
        <v>477</v>
      </c>
      <c r="D1176" t="s">
        <v>284</v>
      </c>
      <c r="E1176">
        <v>48</v>
      </c>
      <c r="F1176">
        <v>168</v>
      </c>
      <c r="G1176" t="s">
        <v>87</v>
      </c>
      <c r="H1176" t="s">
        <v>8</v>
      </c>
      <c r="I1176" s="2">
        <v>10.992000000000001</v>
      </c>
      <c r="J1176" s="4">
        <f t="shared" si="36"/>
        <v>6.5952000000000002</v>
      </c>
      <c r="K1176" s="4">
        <f t="shared" si="37"/>
        <v>4.3968000000000007</v>
      </c>
    </row>
    <row r="1177" spans="1:11" x14ac:dyDescent="0.25">
      <c r="A1177" t="str">
        <f>Table1[[#This Row],[Operating System]]&amp;Table1[[#This Row],[Type]]&amp;Table1[[#This Row],[Size]]&amp;Table1[[#This Row],[vCPU]]</f>
        <v>Windows with SQL Standard UsageMemory Optimizedr5.16xlarge64</v>
      </c>
      <c r="B1177" t="s">
        <v>392</v>
      </c>
      <c r="C1177" t="s">
        <v>477</v>
      </c>
      <c r="D1177" t="s">
        <v>285</v>
      </c>
      <c r="E1177">
        <v>64</v>
      </c>
      <c r="F1177">
        <v>256</v>
      </c>
      <c r="G1177" t="s">
        <v>268</v>
      </c>
      <c r="H1177" t="s">
        <v>8</v>
      </c>
      <c r="I1177" s="2">
        <v>14.656000000000001</v>
      </c>
      <c r="J1177" s="4">
        <f t="shared" si="36"/>
        <v>8.7935999999999996</v>
      </c>
      <c r="K1177" s="4">
        <f t="shared" si="37"/>
        <v>5.8624000000000009</v>
      </c>
    </row>
    <row r="1178" spans="1:11" x14ac:dyDescent="0.25">
      <c r="A1178" t="str">
        <f>Table1[[#This Row],[Operating System]]&amp;Table1[[#This Row],[Type]]&amp;Table1[[#This Row],[Size]]&amp;Table1[[#This Row],[vCPU]]</f>
        <v>Windows with SQL Standard UsageMemory Optimizedr5.24xlarge96</v>
      </c>
      <c r="B1178" t="s">
        <v>392</v>
      </c>
      <c r="C1178" t="s">
        <v>477</v>
      </c>
      <c r="D1178" t="s">
        <v>286</v>
      </c>
      <c r="E1178">
        <v>96</v>
      </c>
      <c r="F1178">
        <v>337</v>
      </c>
      <c r="G1178" t="s">
        <v>287</v>
      </c>
      <c r="H1178" t="s">
        <v>8</v>
      </c>
      <c r="I1178" s="2">
        <v>21.984000000000002</v>
      </c>
      <c r="J1178" s="4">
        <f t="shared" si="36"/>
        <v>13.1904</v>
      </c>
      <c r="K1178" s="4">
        <f t="shared" si="37"/>
        <v>8.7936000000000014</v>
      </c>
    </row>
    <row r="1179" spans="1:11" x14ac:dyDescent="0.25">
      <c r="A1179" t="str">
        <f>Table1[[#This Row],[Operating System]]&amp;Table1[[#This Row],[Type]]&amp;Table1[[#This Row],[Size]]&amp;Table1[[#This Row],[vCPU]]</f>
        <v>Windows with SQL Standard UsageMemory Optimizedr5.metal96</v>
      </c>
      <c r="B1179" t="s">
        <v>392</v>
      </c>
      <c r="C1179" t="s">
        <v>477</v>
      </c>
      <c r="D1179" t="s">
        <v>288</v>
      </c>
      <c r="E1179">
        <v>96</v>
      </c>
      <c r="F1179">
        <v>347</v>
      </c>
      <c r="G1179" t="s">
        <v>287</v>
      </c>
      <c r="H1179" t="s">
        <v>8</v>
      </c>
      <c r="I1179" s="2">
        <v>21.984000000000002</v>
      </c>
      <c r="J1179" s="4">
        <f t="shared" si="36"/>
        <v>13.1904</v>
      </c>
      <c r="K1179" s="4">
        <f t="shared" si="37"/>
        <v>8.7936000000000014</v>
      </c>
    </row>
    <row r="1180" spans="1:11" x14ac:dyDescent="0.25">
      <c r="A1180" t="str">
        <f>Table1[[#This Row],[Operating System]]&amp;Table1[[#This Row],[Type]]&amp;Table1[[#This Row],[Size]]&amp;Table1[[#This Row],[vCPU]]</f>
        <v>Windows with SQL Standard UsageMemory Optimizedr5a.large2</v>
      </c>
      <c r="B1180" t="s">
        <v>392</v>
      </c>
      <c r="C1180" t="s">
        <v>477</v>
      </c>
      <c r="D1180" t="s">
        <v>289</v>
      </c>
      <c r="E1180">
        <v>2</v>
      </c>
      <c r="F1180" t="s">
        <v>6</v>
      </c>
      <c r="G1180" t="s">
        <v>14</v>
      </c>
      <c r="H1180" t="s">
        <v>8</v>
      </c>
      <c r="I1180" s="2">
        <v>0.68500000000000005</v>
      </c>
      <c r="J1180" s="4">
        <f t="shared" si="36"/>
        <v>0.41100000000000003</v>
      </c>
      <c r="K1180" s="4">
        <f t="shared" si="37"/>
        <v>0.27400000000000002</v>
      </c>
    </row>
    <row r="1181" spans="1:11" x14ac:dyDescent="0.25">
      <c r="A1181" t="str">
        <f>Table1[[#This Row],[Operating System]]&amp;Table1[[#This Row],[Type]]&amp;Table1[[#This Row],[Size]]&amp;Table1[[#This Row],[vCPU]]</f>
        <v>Windows with SQL Standard UsageMemory Optimizedr5a.xlarge4</v>
      </c>
      <c r="B1181" t="s">
        <v>392</v>
      </c>
      <c r="C1181" t="s">
        <v>477</v>
      </c>
      <c r="D1181" t="s">
        <v>290</v>
      </c>
      <c r="E1181">
        <v>4</v>
      </c>
      <c r="F1181" t="s">
        <v>6</v>
      </c>
      <c r="G1181" t="s">
        <v>16</v>
      </c>
      <c r="H1181" t="s">
        <v>8</v>
      </c>
      <c r="I1181" s="2">
        <v>0.89</v>
      </c>
      <c r="J1181" s="4">
        <f t="shared" si="36"/>
        <v>0.53400000000000003</v>
      </c>
      <c r="K1181" s="4">
        <f t="shared" si="37"/>
        <v>0.35600000000000004</v>
      </c>
    </row>
    <row r="1182" spans="1:11" x14ac:dyDescent="0.25">
      <c r="A1182" t="str">
        <f>Table1[[#This Row],[Operating System]]&amp;Table1[[#This Row],[Type]]&amp;Table1[[#This Row],[Size]]&amp;Table1[[#This Row],[vCPU]]</f>
        <v>Windows with SQL Standard UsageMemory Optimizedr5a.2xlarge8</v>
      </c>
      <c r="B1182" t="s">
        <v>392</v>
      </c>
      <c r="C1182" t="s">
        <v>477</v>
      </c>
      <c r="D1182" t="s">
        <v>291</v>
      </c>
      <c r="E1182">
        <v>8</v>
      </c>
      <c r="F1182" t="s">
        <v>6</v>
      </c>
      <c r="G1182" t="s">
        <v>54</v>
      </c>
      <c r="H1182" t="s">
        <v>8</v>
      </c>
      <c r="I1182" s="2">
        <v>1.78</v>
      </c>
      <c r="J1182" s="4">
        <f t="shared" si="36"/>
        <v>1.0680000000000001</v>
      </c>
      <c r="K1182" s="4">
        <f t="shared" si="37"/>
        <v>0.71200000000000008</v>
      </c>
    </row>
    <row r="1183" spans="1:11" x14ac:dyDescent="0.25">
      <c r="A1183" t="str">
        <f>Table1[[#This Row],[Operating System]]&amp;Table1[[#This Row],[Type]]&amp;Table1[[#This Row],[Size]]&amp;Table1[[#This Row],[vCPU]]</f>
        <v>Windows with SQL Standard UsageMemory Optimizedr5a.4xlarge16</v>
      </c>
      <c r="B1183" t="s">
        <v>392</v>
      </c>
      <c r="C1183" t="s">
        <v>477</v>
      </c>
      <c r="D1183" t="s">
        <v>292</v>
      </c>
      <c r="E1183">
        <v>16</v>
      </c>
      <c r="F1183" t="s">
        <v>6</v>
      </c>
      <c r="G1183" t="s">
        <v>56</v>
      </c>
      <c r="H1183" t="s">
        <v>8</v>
      </c>
      <c r="I1183" s="2">
        <v>3.56</v>
      </c>
      <c r="J1183" s="4">
        <f t="shared" si="36"/>
        <v>2.1360000000000001</v>
      </c>
      <c r="K1183" s="4">
        <f t="shared" si="37"/>
        <v>1.4240000000000002</v>
      </c>
    </row>
    <row r="1184" spans="1:11" x14ac:dyDescent="0.25">
      <c r="A1184" t="str">
        <f>Table1[[#This Row],[Operating System]]&amp;Table1[[#This Row],[Type]]&amp;Table1[[#This Row],[Size]]&amp;Table1[[#This Row],[vCPU]]</f>
        <v>Windows with SQL Standard UsageMemory Optimizedr5a.8xlarge32</v>
      </c>
      <c r="B1184" t="s">
        <v>392</v>
      </c>
      <c r="C1184" t="s">
        <v>477</v>
      </c>
      <c r="D1184" t="s">
        <v>293</v>
      </c>
      <c r="E1184">
        <v>32</v>
      </c>
      <c r="F1184" t="s">
        <v>6</v>
      </c>
      <c r="G1184" t="s">
        <v>60</v>
      </c>
      <c r="H1184" t="s">
        <v>8</v>
      </c>
      <c r="I1184" s="2">
        <v>7.12</v>
      </c>
      <c r="J1184" s="4">
        <f t="shared" si="36"/>
        <v>4.2720000000000002</v>
      </c>
      <c r="K1184" s="4">
        <f t="shared" si="37"/>
        <v>2.8480000000000003</v>
      </c>
    </row>
    <row r="1185" spans="1:11" x14ac:dyDescent="0.25">
      <c r="A1185" t="str">
        <f>Table1[[#This Row],[Operating System]]&amp;Table1[[#This Row],[Type]]&amp;Table1[[#This Row],[Size]]&amp;Table1[[#This Row],[vCPU]]</f>
        <v>Windows with SQL Standard UsageMemory Optimizedr5a.12xlarge48</v>
      </c>
      <c r="B1185" t="s">
        <v>392</v>
      </c>
      <c r="C1185" t="s">
        <v>477</v>
      </c>
      <c r="D1185" t="s">
        <v>294</v>
      </c>
      <c r="E1185">
        <v>48</v>
      </c>
      <c r="F1185" t="s">
        <v>6</v>
      </c>
      <c r="G1185" t="s">
        <v>87</v>
      </c>
      <c r="H1185" t="s">
        <v>8</v>
      </c>
      <c r="I1185" s="2">
        <v>10.68</v>
      </c>
      <c r="J1185" s="4">
        <f t="shared" si="36"/>
        <v>6.4079999999999995</v>
      </c>
      <c r="K1185" s="4">
        <f t="shared" si="37"/>
        <v>4.2720000000000002</v>
      </c>
    </row>
    <row r="1186" spans="1:11" x14ac:dyDescent="0.25">
      <c r="A1186" t="str">
        <f>Table1[[#This Row],[Operating System]]&amp;Table1[[#This Row],[Type]]&amp;Table1[[#This Row],[Size]]&amp;Table1[[#This Row],[vCPU]]</f>
        <v>Windows with SQL Standard UsageMemory Optimizedr5a.16xlarge64</v>
      </c>
      <c r="B1186" t="s">
        <v>392</v>
      </c>
      <c r="C1186" t="s">
        <v>477</v>
      </c>
      <c r="D1186" t="s">
        <v>295</v>
      </c>
      <c r="E1186">
        <v>64</v>
      </c>
      <c r="F1186" t="s">
        <v>6</v>
      </c>
      <c r="G1186" t="s">
        <v>268</v>
      </c>
      <c r="H1186" t="s">
        <v>8</v>
      </c>
      <c r="I1186" s="2">
        <v>14.24</v>
      </c>
      <c r="J1186" s="4">
        <f t="shared" si="36"/>
        <v>8.5440000000000005</v>
      </c>
      <c r="K1186" s="4">
        <f t="shared" si="37"/>
        <v>5.6960000000000006</v>
      </c>
    </row>
    <row r="1187" spans="1:11" x14ac:dyDescent="0.25">
      <c r="A1187" t="str">
        <f>Table1[[#This Row],[Operating System]]&amp;Table1[[#This Row],[Type]]&amp;Table1[[#This Row],[Size]]&amp;Table1[[#This Row],[vCPU]]</f>
        <v>Windows with SQL Standard UsageMemory Optimizedr5a.24xlarge96</v>
      </c>
      <c r="B1187" t="s">
        <v>392</v>
      </c>
      <c r="C1187" t="s">
        <v>477</v>
      </c>
      <c r="D1187" t="s">
        <v>296</v>
      </c>
      <c r="E1187">
        <v>96</v>
      </c>
      <c r="F1187" t="s">
        <v>6</v>
      </c>
      <c r="G1187" t="s">
        <v>287</v>
      </c>
      <c r="H1187" t="s">
        <v>8</v>
      </c>
      <c r="I1187" s="2">
        <v>21.36</v>
      </c>
      <c r="J1187" s="4">
        <f t="shared" si="36"/>
        <v>12.815999999999999</v>
      </c>
      <c r="K1187" s="4">
        <f t="shared" si="37"/>
        <v>8.5440000000000005</v>
      </c>
    </row>
    <row r="1188" spans="1:11" x14ac:dyDescent="0.25">
      <c r="A1188" t="str">
        <f>Table1[[#This Row],[Operating System]]&amp;Table1[[#This Row],[Type]]&amp;Table1[[#This Row],[Size]]&amp;Table1[[#This Row],[vCPU]]</f>
        <v>Windows with SQL Standard UsageMemory Optimizedr5ad.large2</v>
      </c>
      <c r="B1188" t="s">
        <v>392</v>
      </c>
      <c r="C1188" t="s">
        <v>477</v>
      </c>
      <c r="D1188" t="s">
        <v>297</v>
      </c>
      <c r="E1188">
        <v>2</v>
      </c>
      <c r="F1188" t="s">
        <v>6</v>
      </c>
      <c r="G1188" t="s">
        <v>14</v>
      </c>
      <c r="H1188" t="s">
        <v>98</v>
      </c>
      <c r="I1188" s="2">
        <v>0.70299999999999996</v>
      </c>
      <c r="J1188" s="4">
        <f t="shared" si="36"/>
        <v>0.42179999999999995</v>
      </c>
      <c r="K1188" s="4">
        <f t="shared" si="37"/>
        <v>0.28120000000000001</v>
      </c>
    </row>
    <row r="1189" spans="1:11" x14ac:dyDescent="0.25">
      <c r="A1189" t="str">
        <f>Table1[[#This Row],[Operating System]]&amp;Table1[[#This Row],[Type]]&amp;Table1[[#This Row],[Size]]&amp;Table1[[#This Row],[vCPU]]</f>
        <v>Windows with SQL Standard UsageMemory Optimizedr5ad.xlarge4</v>
      </c>
      <c r="B1189" t="s">
        <v>392</v>
      </c>
      <c r="C1189" t="s">
        <v>477</v>
      </c>
      <c r="D1189" t="s">
        <v>298</v>
      </c>
      <c r="E1189">
        <v>4</v>
      </c>
      <c r="F1189" t="s">
        <v>6</v>
      </c>
      <c r="G1189" t="s">
        <v>16</v>
      </c>
      <c r="H1189" t="s">
        <v>100</v>
      </c>
      <c r="I1189" s="2">
        <v>0.92600000000000005</v>
      </c>
      <c r="J1189" s="4">
        <f t="shared" si="36"/>
        <v>0.55559999999999998</v>
      </c>
      <c r="K1189" s="4">
        <f t="shared" si="37"/>
        <v>0.37040000000000006</v>
      </c>
    </row>
    <row r="1190" spans="1:11" x14ac:dyDescent="0.25">
      <c r="A1190" t="str">
        <f>Table1[[#This Row],[Operating System]]&amp;Table1[[#This Row],[Type]]&amp;Table1[[#This Row],[Size]]&amp;Table1[[#This Row],[vCPU]]</f>
        <v>Windows with SQL Standard UsageMemory Optimizedr5ad.2xlarge8</v>
      </c>
      <c r="B1190" t="s">
        <v>392</v>
      </c>
      <c r="C1190" t="s">
        <v>477</v>
      </c>
      <c r="D1190" t="s">
        <v>299</v>
      </c>
      <c r="E1190">
        <v>8</v>
      </c>
      <c r="F1190" t="s">
        <v>6</v>
      </c>
      <c r="G1190" t="s">
        <v>54</v>
      </c>
      <c r="H1190" t="s">
        <v>102</v>
      </c>
      <c r="I1190" s="2">
        <v>1.8520000000000001</v>
      </c>
      <c r="J1190" s="4">
        <f t="shared" si="36"/>
        <v>1.1112</v>
      </c>
      <c r="K1190" s="4">
        <f t="shared" si="37"/>
        <v>0.74080000000000013</v>
      </c>
    </row>
    <row r="1191" spans="1:11" x14ac:dyDescent="0.25">
      <c r="A1191" t="str">
        <f>Table1[[#This Row],[Operating System]]&amp;Table1[[#This Row],[Type]]&amp;Table1[[#This Row],[Size]]&amp;Table1[[#This Row],[vCPU]]</f>
        <v>Windows with SQL Standard UsageMemory Optimizedr5ad.4xlarge16</v>
      </c>
      <c r="B1191" t="s">
        <v>392</v>
      </c>
      <c r="C1191" t="s">
        <v>477</v>
      </c>
      <c r="D1191" t="s">
        <v>300</v>
      </c>
      <c r="E1191">
        <v>16</v>
      </c>
      <c r="F1191" t="s">
        <v>6</v>
      </c>
      <c r="G1191" t="s">
        <v>56</v>
      </c>
      <c r="H1191" t="s">
        <v>104</v>
      </c>
      <c r="I1191" s="2">
        <v>3.7040000000000002</v>
      </c>
      <c r="J1191" s="4">
        <f t="shared" si="36"/>
        <v>2.2223999999999999</v>
      </c>
      <c r="K1191" s="4">
        <f t="shared" si="37"/>
        <v>1.4816000000000003</v>
      </c>
    </row>
    <row r="1192" spans="1:11" x14ac:dyDescent="0.25">
      <c r="A1192" t="str">
        <f>Table1[[#This Row],[Operating System]]&amp;Table1[[#This Row],[Type]]&amp;Table1[[#This Row],[Size]]&amp;Table1[[#This Row],[vCPU]]</f>
        <v>Windows with SQL Standard UsageMemory Optimizedr5ad.12xlarge48</v>
      </c>
      <c r="B1192" t="s">
        <v>392</v>
      </c>
      <c r="C1192" t="s">
        <v>477</v>
      </c>
      <c r="D1192" t="s">
        <v>301</v>
      </c>
      <c r="E1192">
        <v>48</v>
      </c>
      <c r="F1192" t="s">
        <v>6</v>
      </c>
      <c r="G1192" t="s">
        <v>87</v>
      </c>
      <c r="H1192" t="s">
        <v>106</v>
      </c>
      <c r="I1192" s="2">
        <v>11.112</v>
      </c>
      <c r="J1192" s="4">
        <f t="shared" si="36"/>
        <v>6.6672000000000002</v>
      </c>
      <c r="K1192" s="4">
        <f t="shared" si="37"/>
        <v>4.4447999999999999</v>
      </c>
    </row>
    <row r="1193" spans="1:11" x14ac:dyDescent="0.25">
      <c r="A1193" t="str">
        <f>Table1[[#This Row],[Operating System]]&amp;Table1[[#This Row],[Type]]&amp;Table1[[#This Row],[Size]]&amp;Table1[[#This Row],[vCPU]]</f>
        <v>Windows with SQL Standard UsageMemory Optimizedr5ad.24xlarge96</v>
      </c>
      <c r="B1193" t="s">
        <v>392</v>
      </c>
      <c r="C1193" t="s">
        <v>477</v>
      </c>
      <c r="D1193" t="s">
        <v>302</v>
      </c>
      <c r="E1193">
        <v>96</v>
      </c>
      <c r="F1193" t="s">
        <v>6</v>
      </c>
      <c r="G1193" t="s">
        <v>287</v>
      </c>
      <c r="H1193" t="s">
        <v>108</v>
      </c>
      <c r="I1193" s="2">
        <v>22.224</v>
      </c>
      <c r="J1193" s="4">
        <f t="shared" si="36"/>
        <v>13.3344</v>
      </c>
      <c r="K1193" s="4">
        <f t="shared" si="37"/>
        <v>8.8895999999999997</v>
      </c>
    </row>
    <row r="1194" spans="1:11" x14ac:dyDescent="0.25">
      <c r="A1194" t="str">
        <f>Table1[[#This Row],[Operating System]]&amp;Table1[[#This Row],[Type]]&amp;Table1[[#This Row],[Size]]&amp;Table1[[#This Row],[vCPU]]</f>
        <v>Windows with SQL Standard UsageMemory Optimizedr5d.large2</v>
      </c>
      <c r="B1194" t="s">
        <v>392</v>
      </c>
      <c r="C1194" t="s">
        <v>477</v>
      </c>
      <c r="D1194" t="s">
        <v>303</v>
      </c>
      <c r="E1194">
        <v>2</v>
      </c>
      <c r="F1194">
        <v>10</v>
      </c>
      <c r="G1194" t="s">
        <v>14</v>
      </c>
      <c r="H1194" t="s">
        <v>98</v>
      </c>
      <c r="I1194" s="2">
        <v>0.71599999999999997</v>
      </c>
      <c r="J1194" s="4">
        <f t="shared" si="36"/>
        <v>0.42959999999999998</v>
      </c>
      <c r="K1194" s="4">
        <f t="shared" si="37"/>
        <v>0.28639999999999999</v>
      </c>
    </row>
    <row r="1195" spans="1:11" x14ac:dyDescent="0.25">
      <c r="A1195" t="str">
        <f>Table1[[#This Row],[Operating System]]&amp;Table1[[#This Row],[Type]]&amp;Table1[[#This Row],[Size]]&amp;Table1[[#This Row],[vCPU]]</f>
        <v>Windows with SQL Standard UsageMemory Optimizedr5d.xlarge4</v>
      </c>
      <c r="B1195" t="s">
        <v>392</v>
      </c>
      <c r="C1195" t="s">
        <v>477</v>
      </c>
      <c r="D1195" t="s">
        <v>304</v>
      </c>
      <c r="E1195">
        <v>4</v>
      </c>
      <c r="F1195">
        <v>19</v>
      </c>
      <c r="G1195" t="s">
        <v>16</v>
      </c>
      <c r="H1195" t="s">
        <v>100</v>
      </c>
      <c r="I1195" s="2">
        <v>0.95199999999999996</v>
      </c>
      <c r="J1195" s="4">
        <f t="shared" si="36"/>
        <v>0.57119999999999993</v>
      </c>
      <c r="K1195" s="4">
        <f t="shared" si="37"/>
        <v>0.38080000000000003</v>
      </c>
    </row>
    <row r="1196" spans="1:11" x14ac:dyDescent="0.25">
      <c r="A1196" t="str">
        <f>Table1[[#This Row],[Operating System]]&amp;Table1[[#This Row],[Type]]&amp;Table1[[#This Row],[Size]]&amp;Table1[[#This Row],[vCPU]]</f>
        <v>Windows with SQL Standard UsageMemory Optimizedr5d.2xlarge8</v>
      </c>
      <c r="B1196" t="s">
        <v>392</v>
      </c>
      <c r="C1196" t="s">
        <v>477</v>
      </c>
      <c r="D1196" t="s">
        <v>305</v>
      </c>
      <c r="E1196">
        <v>8</v>
      </c>
      <c r="F1196">
        <v>37</v>
      </c>
      <c r="G1196" t="s">
        <v>54</v>
      </c>
      <c r="H1196" t="s">
        <v>102</v>
      </c>
      <c r="I1196" s="2">
        <v>1.9039999999999999</v>
      </c>
      <c r="J1196" s="4">
        <f t="shared" si="36"/>
        <v>1.1423999999999999</v>
      </c>
      <c r="K1196" s="4">
        <f t="shared" si="37"/>
        <v>0.76160000000000005</v>
      </c>
    </row>
    <row r="1197" spans="1:11" x14ac:dyDescent="0.25">
      <c r="A1197" t="str">
        <f>Table1[[#This Row],[Operating System]]&amp;Table1[[#This Row],[Type]]&amp;Table1[[#This Row],[Size]]&amp;Table1[[#This Row],[vCPU]]</f>
        <v>Windows with SQL Standard UsageMemory Optimizedr5d.4xlarge16</v>
      </c>
      <c r="B1197" t="s">
        <v>392</v>
      </c>
      <c r="C1197" t="s">
        <v>477</v>
      </c>
      <c r="D1197" t="s">
        <v>306</v>
      </c>
      <c r="E1197">
        <v>16</v>
      </c>
      <c r="F1197">
        <v>70</v>
      </c>
      <c r="G1197" t="s">
        <v>56</v>
      </c>
      <c r="H1197" t="s">
        <v>104</v>
      </c>
      <c r="I1197" s="2">
        <v>3.8079999999999998</v>
      </c>
      <c r="J1197" s="4">
        <f t="shared" si="36"/>
        <v>2.2847999999999997</v>
      </c>
      <c r="K1197" s="4">
        <f t="shared" si="37"/>
        <v>1.5232000000000001</v>
      </c>
    </row>
    <row r="1198" spans="1:11" x14ac:dyDescent="0.25">
      <c r="A1198" t="str">
        <f>Table1[[#This Row],[Operating System]]&amp;Table1[[#This Row],[Type]]&amp;Table1[[#This Row],[Size]]&amp;Table1[[#This Row],[vCPU]]</f>
        <v>Windows with SQL Standard UsageMemory Optimizedr5d.8xlarge32</v>
      </c>
      <c r="B1198" t="s">
        <v>392</v>
      </c>
      <c r="C1198" t="s">
        <v>477</v>
      </c>
      <c r="D1198" t="s">
        <v>307</v>
      </c>
      <c r="E1198">
        <v>32</v>
      </c>
      <c r="F1198">
        <v>128</v>
      </c>
      <c r="G1198" t="s">
        <v>60</v>
      </c>
      <c r="H1198" t="s">
        <v>114</v>
      </c>
      <c r="I1198" s="2">
        <v>7.6159999999999997</v>
      </c>
      <c r="J1198" s="4">
        <f t="shared" ref="J1198:J1260" si="38">I1198*0.6</f>
        <v>4.5695999999999994</v>
      </c>
      <c r="K1198" s="4">
        <f t="shared" ref="K1198:K1260" si="39">I1198*0.4</f>
        <v>3.0464000000000002</v>
      </c>
    </row>
    <row r="1199" spans="1:11" x14ac:dyDescent="0.25">
      <c r="A1199" t="str">
        <f>Table1[[#This Row],[Operating System]]&amp;Table1[[#This Row],[Type]]&amp;Table1[[#This Row],[Size]]&amp;Table1[[#This Row],[vCPU]]</f>
        <v>Windows with SQL Standard UsageMemory Optimizedr5d.12xlarge48</v>
      </c>
      <c r="B1199" t="s">
        <v>392</v>
      </c>
      <c r="C1199" t="s">
        <v>477</v>
      </c>
      <c r="D1199" t="s">
        <v>308</v>
      </c>
      <c r="E1199">
        <v>48</v>
      </c>
      <c r="F1199">
        <v>168</v>
      </c>
      <c r="G1199" t="s">
        <v>87</v>
      </c>
      <c r="H1199" t="s">
        <v>106</v>
      </c>
      <c r="I1199" s="2">
        <v>11.423999999999999</v>
      </c>
      <c r="J1199" s="4">
        <f t="shared" si="38"/>
        <v>6.8543999999999992</v>
      </c>
      <c r="K1199" s="4">
        <f t="shared" si="39"/>
        <v>4.5696000000000003</v>
      </c>
    </row>
    <row r="1200" spans="1:11" x14ac:dyDescent="0.25">
      <c r="A1200" t="str">
        <f>Table1[[#This Row],[Operating System]]&amp;Table1[[#This Row],[Type]]&amp;Table1[[#This Row],[Size]]&amp;Table1[[#This Row],[vCPU]]</f>
        <v>Windows with SQL Standard UsageMemory Optimizedr5d.16xlarge64</v>
      </c>
      <c r="B1200" t="s">
        <v>392</v>
      </c>
      <c r="C1200" t="s">
        <v>477</v>
      </c>
      <c r="D1200" t="s">
        <v>309</v>
      </c>
      <c r="E1200">
        <v>64</v>
      </c>
      <c r="F1200">
        <v>256</v>
      </c>
      <c r="G1200" t="s">
        <v>268</v>
      </c>
      <c r="H1200" t="s">
        <v>117</v>
      </c>
      <c r="I1200" s="2">
        <v>15.231999999999999</v>
      </c>
      <c r="J1200" s="4">
        <f t="shared" si="38"/>
        <v>9.1391999999999989</v>
      </c>
      <c r="K1200" s="4">
        <f t="shared" si="39"/>
        <v>6.0928000000000004</v>
      </c>
    </row>
    <row r="1201" spans="1:11" x14ac:dyDescent="0.25">
      <c r="A1201" t="str">
        <f>Table1[[#This Row],[Operating System]]&amp;Table1[[#This Row],[Type]]&amp;Table1[[#This Row],[Size]]&amp;Table1[[#This Row],[vCPU]]</f>
        <v>Windows with SQL Standard UsageMemory Optimizedr5d.24xlarge96</v>
      </c>
      <c r="B1201" t="s">
        <v>392</v>
      </c>
      <c r="C1201" t="s">
        <v>477</v>
      </c>
      <c r="D1201" t="s">
        <v>310</v>
      </c>
      <c r="E1201">
        <v>96</v>
      </c>
      <c r="F1201">
        <v>337</v>
      </c>
      <c r="G1201" t="s">
        <v>287</v>
      </c>
      <c r="H1201" t="s">
        <v>108</v>
      </c>
      <c r="I1201" s="2">
        <v>22.847999999999999</v>
      </c>
      <c r="J1201" s="4">
        <f t="shared" si="38"/>
        <v>13.708799999999998</v>
      </c>
      <c r="K1201" s="4">
        <f t="shared" si="39"/>
        <v>9.1392000000000007</v>
      </c>
    </row>
    <row r="1202" spans="1:11" x14ac:dyDescent="0.25">
      <c r="A1202" t="str">
        <f>Table1[[#This Row],[Operating System]]&amp;Table1[[#This Row],[Type]]&amp;Table1[[#This Row],[Size]]&amp;Table1[[#This Row],[vCPU]]</f>
        <v>Windows with SQL Standard UsageMemory Optimizedr5d.metal96</v>
      </c>
      <c r="B1202" t="s">
        <v>392</v>
      </c>
      <c r="C1202" t="s">
        <v>477</v>
      </c>
      <c r="D1202" t="s">
        <v>311</v>
      </c>
      <c r="E1202">
        <v>96</v>
      </c>
      <c r="F1202">
        <v>347</v>
      </c>
      <c r="G1202" t="s">
        <v>287</v>
      </c>
      <c r="H1202" t="s">
        <v>108</v>
      </c>
      <c r="I1202" s="2">
        <v>22.847999999999999</v>
      </c>
      <c r="J1202" s="4">
        <f t="shared" si="38"/>
        <v>13.708799999999998</v>
      </c>
      <c r="K1202" s="4">
        <f t="shared" si="39"/>
        <v>9.1392000000000007</v>
      </c>
    </row>
    <row r="1203" spans="1:11" x14ac:dyDescent="0.25">
      <c r="A1203" t="str">
        <f>Table1[[#This Row],[Operating System]]&amp;Table1[[#This Row],[Type]]&amp;Table1[[#This Row],[Size]]&amp;Table1[[#This Row],[vCPU]]</f>
        <v>Windows with SQL Standard UsageMemory Optimizedr5dn.large2</v>
      </c>
      <c r="B1203" t="s">
        <v>392</v>
      </c>
      <c r="C1203" t="s">
        <v>477</v>
      </c>
      <c r="D1203" t="s">
        <v>312</v>
      </c>
      <c r="E1203">
        <v>2</v>
      </c>
      <c r="F1203" t="s">
        <v>6</v>
      </c>
      <c r="G1203" t="s">
        <v>14</v>
      </c>
      <c r="H1203" t="s">
        <v>98</v>
      </c>
      <c r="I1203" s="2">
        <v>0.73899999999999999</v>
      </c>
      <c r="J1203" s="4">
        <f t="shared" si="38"/>
        <v>0.44339999999999996</v>
      </c>
      <c r="K1203" s="4">
        <f t="shared" si="39"/>
        <v>0.29560000000000003</v>
      </c>
    </row>
    <row r="1204" spans="1:11" x14ac:dyDescent="0.25">
      <c r="A1204" t="str">
        <f>Table1[[#This Row],[Operating System]]&amp;Table1[[#This Row],[Type]]&amp;Table1[[#This Row],[Size]]&amp;Table1[[#This Row],[vCPU]]</f>
        <v>Windows with SQL Standard UsageMemory Optimizedr5dn.xlarge4</v>
      </c>
      <c r="B1204" t="s">
        <v>392</v>
      </c>
      <c r="C1204" t="s">
        <v>477</v>
      </c>
      <c r="D1204" t="s">
        <v>313</v>
      </c>
      <c r="E1204">
        <v>4</v>
      </c>
      <c r="F1204" t="s">
        <v>6</v>
      </c>
      <c r="G1204" t="s">
        <v>16</v>
      </c>
      <c r="H1204" t="s">
        <v>100</v>
      </c>
      <c r="I1204" s="2">
        <v>0.998</v>
      </c>
      <c r="J1204" s="4">
        <f t="shared" si="38"/>
        <v>0.5988</v>
      </c>
      <c r="K1204" s="4">
        <f t="shared" si="39"/>
        <v>0.3992</v>
      </c>
    </row>
    <row r="1205" spans="1:11" x14ac:dyDescent="0.25">
      <c r="A1205" t="str">
        <f>Table1[[#This Row],[Operating System]]&amp;Table1[[#This Row],[Type]]&amp;Table1[[#This Row],[Size]]&amp;Table1[[#This Row],[vCPU]]</f>
        <v>Windows with SQL Standard UsageMemory Optimizedr5dn.2xlarge8</v>
      </c>
      <c r="B1205" t="s">
        <v>392</v>
      </c>
      <c r="C1205" t="s">
        <v>477</v>
      </c>
      <c r="D1205" t="s">
        <v>314</v>
      </c>
      <c r="E1205">
        <v>8</v>
      </c>
      <c r="F1205" t="s">
        <v>6</v>
      </c>
      <c r="G1205" t="s">
        <v>54</v>
      </c>
      <c r="H1205" t="s">
        <v>102</v>
      </c>
      <c r="I1205" s="2">
        <v>1.996</v>
      </c>
      <c r="J1205" s="4">
        <f t="shared" si="38"/>
        <v>1.1976</v>
      </c>
      <c r="K1205" s="4">
        <f t="shared" si="39"/>
        <v>0.7984</v>
      </c>
    </row>
    <row r="1206" spans="1:11" x14ac:dyDescent="0.25">
      <c r="A1206" t="str">
        <f>Table1[[#This Row],[Operating System]]&amp;Table1[[#This Row],[Type]]&amp;Table1[[#This Row],[Size]]&amp;Table1[[#This Row],[vCPU]]</f>
        <v>Windows with SQL Standard UsageMemory Optimizedr5dn.4xlarge16</v>
      </c>
      <c r="B1206" t="s">
        <v>392</v>
      </c>
      <c r="C1206" t="s">
        <v>477</v>
      </c>
      <c r="D1206" t="s">
        <v>315</v>
      </c>
      <c r="E1206">
        <v>16</v>
      </c>
      <c r="F1206" t="s">
        <v>6</v>
      </c>
      <c r="G1206" t="s">
        <v>56</v>
      </c>
      <c r="H1206" t="s">
        <v>104</v>
      </c>
      <c r="I1206" s="2">
        <v>3.992</v>
      </c>
      <c r="J1206" s="4">
        <f t="shared" si="38"/>
        <v>2.3952</v>
      </c>
      <c r="K1206" s="4">
        <f t="shared" si="39"/>
        <v>1.5968</v>
      </c>
    </row>
    <row r="1207" spans="1:11" x14ac:dyDescent="0.25">
      <c r="A1207" t="str">
        <f>Table1[[#This Row],[Operating System]]&amp;Table1[[#This Row],[Type]]&amp;Table1[[#This Row],[Size]]&amp;Table1[[#This Row],[vCPU]]</f>
        <v>Windows with SQL Standard UsageMemory Optimizedr5dn.8xlarge32</v>
      </c>
      <c r="B1207" t="s">
        <v>392</v>
      </c>
      <c r="C1207" t="s">
        <v>477</v>
      </c>
      <c r="D1207" t="s">
        <v>316</v>
      </c>
      <c r="E1207">
        <v>32</v>
      </c>
      <c r="F1207" t="s">
        <v>6</v>
      </c>
      <c r="G1207" t="s">
        <v>60</v>
      </c>
      <c r="H1207" t="s">
        <v>114</v>
      </c>
      <c r="I1207" s="2">
        <v>7.984</v>
      </c>
      <c r="J1207" s="4">
        <f t="shared" si="38"/>
        <v>4.7904</v>
      </c>
      <c r="K1207" s="4">
        <f t="shared" si="39"/>
        <v>3.1936</v>
      </c>
    </row>
    <row r="1208" spans="1:11" x14ac:dyDescent="0.25">
      <c r="A1208" t="str">
        <f>Table1[[#This Row],[Operating System]]&amp;Table1[[#This Row],[Type]]&amp;Table1[[#This Row],[Size]]&amp;Table1[[#This Row],[vCPU]]</f>
        <v>Windows with SQL Standard UsageMemory Optimizedr5dn.12xlarge48</v>
      </c>
      <c r="B1208" t="s">
        <v>392</v>
      </c>
      <c r="C1208" t="s">
        <v>477</v>
      </c>
      <c r="D1208" t="s">
        <v>317</v>
      </c>
      <c r="E1208">
        <v>48</v>
      </c>
      <c r="F1208" t="s">
        <v>6</v>
      </c>
      <c r="G1208" t="s">
        <v>87</v>
      </c>
      <c r="H1208" t="s">
        <v>126</v>
      </c>
      <c r="I1208" s="2">
        <v>11.976000000000001</v>
      </c>
      <c r="J1208" s="4">
        <f t="shared" si="38"/>
        <v>7.1856</v>
      </c>
      <c r="K1208" s="4">
        <f t="shared" si="39"/>
        <v>4.7904000000000009</v>
      </c>
    </row>
    <row r="1209" spans="1:11" x14ac:dyDescent="0.25">
      <c r="A1209" t="str">
        <f>Table1[[#This Row],[Operating System]]&amp;Table1[[#This Row],[Type]]&amp;Table1[[#This Row],[Size]]&amp;Table1[[#This Row],[vCPU]]</f>
        <v>Windows with SQL Standard UsageMemory Optimizedr5dn.16xlarge64</v>
      </c>
      <c r="B1209" t="s">
        <v>392</v>
      </c>
      <c r="C1209" t="s">
        <v>477</v>
      </c>
      <c r="D1209" t="s">
        <v>318</v>
      </c>
      <c r="E1209">
        <v>64</v>
      </c>
      <c r="F1209" t="s">
        <v>6</v>
      </c>
      <c r="G1209" t="s">
        <v>268</v>
      </c>
      <c r="H1209" t="s">
        <v>117</v>
      </c>
      <c r="I1209" s="2">
        <v>15.968</v>
      </c>
      <c r="J1209" s="4">
        <f t="shared" si="38"/>
        <v>9.5808</v>
      </c>
      <c r="K1209" s="4">
        <f t="shared" si="39"/>
        <v>6.3872</v>
      </c>
    </row>
    <row r="1210" spans="1:11" x14ac:dyDescent="0.25">
      <c r="A1210" t="str">
        <f>Table1[[#This Row],[Operating System]]&amp;Table1[[#This Row],[Type]]&amp;Table1[[#This Row],[Size]]&amp;Table1[[#This Row],[vCPU]]</f>
        <v>Windows with SQL Standard UsageMemory Optimizedr5dn.24xlarge96</v>
      </c>
      <c r="B1210" t="s">
        <v>392</v>
      </c>
      <c r="C1210" t="s">
        <v>477</v>
      </c>
      <c r="D1210" t="s">
        <v>319</v>
      </c>
      <c r="E1210">
        <v>96</v>
      </c>
      <c r="F1210" t="s">
        <v>6</v>
      </c>
      <c r="G1210" t="s">
        <v>287</v>
      </c>
      <c r="H1210" t="s">
        <v>108</v>
      </c>
      <c r="I1210" s="2">
        <v>23.952000000000002</v>
      </c>
      <c r="J1210" s="4">
        <f t="shared" si="38"/>
        <v>14.3712</v>
      </c>
      <c r="K1210" s="4">
        <f t="shared" si="39"/>
        <v>9.5808000000000018</v>
      </c>
    </row>
    <row r="1211" spans="1:11" x14ac:dyDescent="0.25">
      <c r="A1211" t="str">
        <f>Table1[[#This Row],[Operating System]]&amp;Table1[[#This Row],[Type]]&amp;Table1[[#This Row],[Size]]&amp;Table1[[#This Row],[vCPU]]</f>
        <v>Windows with SQL Standard UsageMemory Optimizedr5n.large2</v>
      </c>
      <c r="B1211" t="s">
        <v>392</v>
      </c>
      <c r="C1211" t="s">
        <v>477</v>
      </c>
      <c r="D1211" t="s">
        <v>320</v>
      </c>
      <c r="E1211">
        <v>2</v>
      </c>
      <c r="F1211" t="s">
        <v>6</v>
      </c>
      <c r="G1211" t="s">
        <v>14</v>
      </c>
      <c r="H1211" t="s">
        <v>8</v>
      </c>
      <c r="I1211" s="2">
        <v>0.72099999999999997</v>
      </c>
      <c r="J1211" s="4">
        <f t="shared" si="38"/>
        <v>0.43259999999999998</v>
      </c>
      <c r="K1211" s="4">
        <f t="shared" si="39"/>
        <v>0.28839999999999999</v>
      </c>
    </row>
    <row r="1212" spans="1:11" x14ac:dyDescent="0.25">
      <c r="A1212" t="str">
        <f>Table1[[#This Row],[Operating System]]&amp;Table1[[#This Row],[Type]]&amp;Table1[[#This Row],[Size]]&amp;Table1[[#This Row],[vCPU]]</f>
        <v>Windows with SQL Standard UsageMemory Optimizedr5n.xlarge4</v>
      </c>
      <c r="B1212" t="s">
        <v>392</v>
      </c>
      <c r="C1212" t="s">
        <v>477</v>
      </c>
      <c r="D1212" t="s">
        <v>321</v>
      </c>
      <c r="E1212">
        <v>4</v>
      </c>
      <c r="F1212" t="s">
        <v>6</v>
      </c>
      <c r="G1212" t="s">
        <v>16</v>
      </c>
      <c r="H1212" t="s">
        <v>8</v>
      </c>
      <c r="I1212" s="2">
        <v>0.96199999999999997</v>
      </c>
      <c r="J1212" s="4">
        <f t="shared" si="38"/>
        <v>0.57719999999999994</v>
      </c>
      <c r="K1212" s="4">
        <f t="shared" si="39"/>
        <v>0.38480000000000003</v>
      </c>
    </row>
    <row r="1213" spans="1:11" x14ac:dyDescent="0.25">
      <c r="A1213" t="str">
        <f>Table1[[#This Row],[Operating System]]&amp;Table1[[#This Row],[Type]]&amp;Table1[[#This Row],[Size]]&amp;Table1[[#This Row],[vCPU]]</f>
        <v>Windows with SQL Standard UsageMemory Optimizedr5n.2xlarge8</v>
      </c>
      <c r="B1213" t="s">
        <v>392</v>
      </c>
      <c r="C1213" t="s">
        <v>477</v>
      </c>
      <c r="D1213" t="s">
        <v>322</v>
      </c>
      <c r="E1213">
        <v>8</v>
      </c>
      <c r="F1213" t="s">
        <v>6</v>
      </c>
      <c r="G1213" t="s">
        <v>54</v>
      </c>
      <c r="H1213" t="s">
        <v>8</v>
      </c>
      <c r="I1213" s="2">
        <v>1.9239999999999999</v>
      </c>
      <c r="J1213" s="4">
        <f t="shared" si="38"/>
        <v>1.1543999999999999</v>
      </c>
      <c r="K1213" s="4">
        <f t="shared" si="39"/>
        <v>0.76960000000000006</v>
      </c>
    </row>
    <row r="1214" spans="1:11" x14ac:dyDescent="0.25">
      <c r="A1214" t="str">
        <f>Table1[[#This Row],[Operating System]]&amp;Table1[[#This Row],[Type]]&amp;Table1[[#This Row],[Size]]&amp;Table1[[#This Row],[vCPU]]</f>
        <v>Windows with SQL Standard UsageMemory Optimizedr5n.4xlarge16</v>
      </c>
      <c r="B1214" t="s">
        <v>392</v>
      </c>
      <c r="C1214" t="s">
        <v>477</v>
      </c>
      <c r="D1214" t="s">
        <v>323</v>
      </c>
      <c r="E1214">
        <v>16</v>
      </c>
      <c r="F1214" t="s">
        <v>6</v>
      </c>
      <c r="G1214" t="s">
        <v>56</v>
      </c>
      <c r="H1214" t="s">
        <v>8</v>
      </c>
      <c r="I1214" s="2">
        <v>3.8479999999999999</v>
      </c>
      <c r="J1214" s="4">
        <f t="shared" si="38"/>
        <v>2.3087999999999997</v>
      </c>
      <c r="K1214" s="4">
        <f t="shared" si="39"/>
        <v>1.5392000000000001</v>
      </c>
    </row>
    <row r="1215" spans="1:11" x14ac:dyDescent="0.25">
      <c r="A1215" t="str">
        <f>Table1[[#This Row],[Operating System]]&amp;Table1[[#This Row],[Type]]&amp;Table1[[#This Row],[Size]]&amp;Table1[[#This Row],[vCPU]]</f>
        <v>Windows with SQL Standard UsageMemory Optimizedr5n.8xlarge32</v>
      </c>
      <c r="B1215" t="s">
        <v>392</v>
      </c>
      <c r="C1215" t="s">
        <v>477</v>
      </c>
      <c r="D1215" t="s">
        <v>324</v>
      </c>
      <c r="E1215">
        <v>32</v>
      </c>
      <c r="F1215" t="s">
        <v>6</v>
      </c>
      <c r="G1215" t="s">
        <v>60</v>
      </c>
      <c r="H1215" t="s">
        <v>8</v>
      </c>
      <c r="I1215" s="2">
        <v>7.6959999999999997</v>
      </c>
      <c r="J1215" s="4">
        <f t="shared" si="38"/>
        <v>4.6175999999999995</v>
      </c>
      <c r="K1215" s="4">
        <f t="shared" si="39"/>
        <v>3.0784000000000002</v>
      </c>
    </row>
    <row r="1216" spans="1:11" x14ac:dyDescent="0.25">
      <c r="A1216" t="str">
        <f>Table1[[#This Row],[Operating System]]&amp;Table1[[#This Row],[Type]]&amp;Table1[[#This Row],[Size]]&amp;Table1[[#This Row],[vCPU]]</f>
        <v>Windows with SQL Standard UsageMemory Optimizedr5n.12xlarge48</v>
      </c>
      <c r="B1216" t="s">
        <v>392</v>
      </c>
      <c r="C1216" t="s">
        <v>477</v>
      </c>
      <c r="D1216" t="s">
        <v>325</v>
      </c>
      <c r="E1216">
        <v>48</v>
      </c>
      <c r="F1216" t="s">
        <v>6</v>
      </c>
      <c r="G1216" t="s">
        <v>87</v>
      </c>
      <c r="H1216" t="s">
        <v>8</v>
      </c>
      <c r="I1216" s="2">
        <v>11.544</v>
      </c>
      <c r="J1216" s="4">
        <f t="shared" si="38"/>
        <v>6.9264000000000001</v>
      </c>
      <c r="K1216" s="4">
        <f t="shared" si="39"/>
        <v>4.6176000000000004</v>
      </c>
    </row>
    <row r="1217" spans="1:11" x14ac:dyDescent="0.25">
      <c r="A1217" t="str">
        <f>Table1[[#This Row],[Operating System]]&amp;Table1[[#This Row],[Type]]&amp;Table1[[#This Row],[Size]]&amp;Table1[[#This Row],[vCPU]]</f>
        <v>Windows with SQL Standard UsageMemory Optimizedr5n.16xlarge64</v>
      </c>
      <c r="B1217" t="s">
        <v>392</v>
      </c>
      <c r="C1217" t="s">
        <v>477</v>
      </c>
      <c r="D1217" t="s">
        <v>326</v>
      </c>
      <c r="E1217">
        <v>64</v>
      </c>
      <c r="F1217" t="s">
        <v>6</v>
      </c>
      <c r="G1217" t="s">
        <v>268</v>
      </c>
      <c r="H1217" t="s">
        <v>8</v>
      </c>
      <c r="I1217" s="2">
        <v>15.391999999999999</v>
      </c>
      <c r="J1217" s="4">
        <f t="shared" si="38"/>
        <v>9.235199999999999</v>
      </c>
      <c r="K1217" s="4">
        <f t="shared" si="39"/>
        <v>6.1568000000000005</v>
      </c>
    </row>
    <row r="1218" spans="1:11" x14ac:dyDescent="0.25">
      <c r="A1218" t="str">
        <f>Table1[[#This Row],[Operating System]]&amp;Table1[[#This Row],[Type]]&amp;Table1[[#This Row],[Size]]&amp;Table1[[#This Row],[vCPU]]</f>
        <v>Windows with SQL Standard UsageMemory Optimizedr5n.24xlarge96</v>
      </c>
      <c r="B1218" t="s">
        <v>392</v>
      </c>
      <c r="C1218" t="s">
        <v>477</v>
      </c>
      <c r="D1218" t="s">
        <v>327</v>
      </c>
      <c r="E1218">
        <v>96</v>
      </c>
      <c r="F1218" t="s">
        <v>6</v>
      </c>
      <c r="G1218" t="s">
        <v>287</v>
      </c>
      <c r="H1218" t="s">
        <v>8</v>
      </c>
      <c r="I1218" s="2">
        <v>23.088000000000001</v>
      </c>
      <c r="J1218" s="4">
        <f t="shared" si="38"/>
        <v>13.8528</v>
      </c>
      <c r="K1218" s="4">
        <f t="shared" si="39"/>
        <v>9.2352000000000007</v>
      </c>
    </row>
    <row r="1219" spans="1:11" x14ac:dyDescent="0.25">
      <c r="A1219" t="str">
        <f>Table1[[#This Row],[Operating System]]&amp;Table1[[#This Row],[Type]]&amp;Table1[[#This Row],[Size]]&amp;Table1[[#This Row],[vCPU]]</f>
        <v>Windows with SQL Standard UsageMemory Optimizedr4.large2</v>
      </c>
      <c r="B1219" t="s">
        <v>392</v>
      </c>
      <c r="C1219" t="s">
        <v>477</v>
      </c>
      <c r="D1219" t="s">
        <v>328</v>
      </c>
      <c r="E1219">
        <v>2</v>
      </c>
      <c r="F1219">
        <v>8</v>
      </c>
      <c r="G1219" t="s">
        <v>329</v>
      </c>
      <c r="H1219" t="s">
        <v>8</v>
      </c>
      <c r="I1219" s="2">
        <v>0.70499999999999996</v>
      </c>
      <c r="J1219" s="4">
        <f t="shared" si="38"/>
        <v>0.42299999999999999</v>
      </c>
      <c r="K1219" s="4">
        <f t="shared" si="39"/>
        <v>0.28199999999999997</v>
      </c>
    </row>
    <row r="1220" spans="1:11" x14ac:dyDescent="0.25">
      <c r="A1220" t="str">
        <f>Table1[[#This Row],[Operating System]]&amp;Table1[[#This Row],[Type]]&amp;Table1[[#This Row],[Size]]&amp;Table1[[#This Row],[vCPU]]</f>
        <v>Windows with SQL Standard UsageMemory Optimizedr4.xlarge4</v>
      </c>
      <c r="B1220" t="s">
        <v>392</v>
      </c>
      <c r="C1220" t="s">
        <v>477</v>
      </c>
      <c r="D1220" t="s">
        <v>330</v>
      </c>
      <c r="E1220">
        <v>4</v>
      </c>
      <c r="F1220">
        <v>16</v>
      </c>
      <c r="G1220" t="s">
        <v>242</v>
      </c>
      <c r="H1220" t="s">
        <v>8</v>
      </c>
      <c r="I1220" s="2">
        <v>0.93</v>
      </c>
      <c r="J1220" s="4">
        <f t="shared" si="38"/>
        <v>0.55800000000000005</v>
      </c>
      <c r="K1220" s="4">
        <f t="shared" si="39"/>
        <v>0.37200000000000005</v>
      </c>
    </row>
    <row r="1221" spans="1:11" x14ac:dyDescent="0.25">
      <c r="A1221" t="str">
        <f>Table1[[#This Row],[Operating System]]&amp;Table1[[#This Row],[Type]]&amp;Table1[[#This Row],[Size]]&amp;Table1[[#This Row],[vCPU]]</f>
        <v>Windows with SQL Standard UsageMemory Optimizedr4.2xlarge8</v>
      </c>
      <c r="B1221" t="s">
        <v>392</v>
      </c>
      <c r="C1221" t="s">
        <v>477</v>
      </c>
      <c r="D1221" t="s">
        <v>331</v>
      </c>
      <c r="E1221">
        <v>8</v>
      </c>
      <c r="F1221">
        <v>31</v>
      </c>
      <c r="G1221" t="s">
        <v>218</v>
      </c>
      <c r="H1221" t="s">
        <v>8</v>
      </c>
      <c r="I1221" s="2">
        <v>1.86</v>
      </c>
      <c r="J1221" s="4">
        <f t="shared" si="38"/>
        <v>1.1160000000000001</v>
      </c>
      <c r="K1221" s="4">
        <f t="shared" si="39"/>
        <v>0.74400000000000011</v>
      </c>
    </row>
    <row r="1222" spans="1:11" x14ac:dyDescent="0.25">
      <c r="A1222" t="str">
        <f>Table1[[#This Row],[Operating System]]&amp;Table1[[#This Row],[Type]]&amp;Table1[[#This Row],[Size]]&amp;Table1[[#This Row],[vCPU]]</f>
        <v>Windows with SQL Standard UsageMemory Optimizedr4.4xlarge16</v>
      </c>
      <c r="B1222" t="s">
        <v>392</v>
      </c>
      <c r="C1222" t="s">
        <v>477</v>
      </c>
      <c r="D1222" t="s">
        <v>332</v>
      </c>
      <c r="E1222">
        <v>16</v>
      </c>
      <c r="F1222">
        <v>58</v>
      </c>
      <c r="G1222" t="s">
        <v>238</v>
      </c>
      <c r="H1222" t="s">
        <v>8</v>
      </c>
      <c r="I1222" s="2">
        <v>3.72</v>
      </c>
      <c r="J1222" s="4">
        <f t="shared" si="38"/>
        <v>2.2320000000000002</v>
      </c>
      <c r="K1222" s="4">
        <f t="shared" si="39"/>
        <v>1.4880000000000002</v>
      </c>
    </row>
    <row r="1223" spans="1:11" x14ac:dyDescent="0.25">
      <c r="A1223" t="str">
        <f>Table1[[#This Row],[Operating System]]&amp;Table1[[#This Row],[Type]]&amp;Table1[[#This Row],[Size]]&amp;Table1[[#This Row],[vCPU]]</f>
        <v>Windows with SQL Standard UsageMemory Optimizedr4.8xlarge32</v>
      </c>
      <c r="B1223" t="s">
        <v>392</v>
      </c>
      <c r="C1223" t="s">
        <v>477</v>
      </c>
      <c r="D1223" t="s">
        <v>333</v>
      </c>
      <c r="E1223">
        <v>32</v>
      </c>
      <c r="F1223">
        <v>97</v>
      </c>
      <c r="G1223" t="s">
        <v>220</v>
      </c>
      <c r="H1223" t="s">
        <v>8</v>
      </c>
      <c r="I1223" s="2">
        <v>7.44</v>
      </c>
      <c r="J1223" s="4">
        <f t="shared" si="38"/>
        <v>4.4640000000000004</v>
      </c>
      <c r="K1223" s="4">
        <f t="shared" si="39"/>
        <v>2.9760000000000004</v>
      </c>
    </row>
    <row r="1224" spans="1:11" x14ac:dyDescent="0.25">
      <c r="A1224" t="str">
        <f>Table1[[#This Row],[Operating System]]&amp;Table1[[#This Row],[Type]]&amp;Table1[[#This Row],[Size]]&amp;Table1[[#This Row],[vCPU]]</f>
        <v>Windows with SQL Standard UsageMemory Optimizedr4.16xlarge64</v>
      </c>
      <c r="B1224" t="s">
        <v>392</v>
      </c>
      <c r="C1224" t="s">
        <v>477</v>
      </c>
      <c r="D1224" t="s">
        <v>334</v>
      </c>
      <c r="E1224">
        <v>64</v>
      </c>
      <c r="F1224">
        <v>201</v>
      </c>
      <c r="G1224" t="s">
        <v>222</v>
      </c>
      <c r="H1224" t="s">
        <v>8</v>
      </c>
      <c r="I1224" s="2">
        <v>14.88</v>
      </c>
      <c r="J1224" s="4">
        <f t="shared" si="38"/>
        <v>8.9280000000000008</v>
      </c>
      <c r="K1224" s="4">
        <f t="shared" si="39"/>
        <v>5.9520000000000008</v>
      </c>
    </row>
    <row r="1225" spans="1:11" x14ac:dyDescent="0.25">
      <c r="A1225" t="str">
        <f>Table1[[#This Row],[Operating System]]&amp;Table1[[#This Row],[Type]]&amp;Table1[[#This Row],[Size]]&amp;Table1[[#This Row],[vCPU]]</f>
        <v>Windows with SQL Standard UsageMemory Optimizedz1d.large2</v>
      </c>
      <c r="B1225" t="s">
        <v>392</v>
      </c>
      <c r="C1225" t="s">
        <v>477</v>
      </c>
      <c r="D1225" t="s">
        <v>335</v>
      </c>
      <c r="E1225">
        <v>2</v>
      </c>
      <c r="F1225">
        <v>12</v>
      </c>
      <c r="G1225" t="s">
        <v>14</v>
      </c>
      <c r="H1225" t="s">
        <v>98</v>
      </c>
      <c r="I1225" s="2">
        <v>0.75800000000000001</v>
      </c>
      <c r="J1225" s="4">
        <f t="shared" si="38"/>
        <v>0.45479999999999998</v>
      </c>
      <c r="K1225" s="4">
        <f t="shared" si="39"/>
        <v>0.30320000000000003</v>
      </c>
    </row>
    <row r="1226" spans="1:11" x14ac:dyDescent="0.25">
      <c r="A1226" t="str">
        <f>Table1[[#This Row],[Operating System]]&amp;Table1[[#This Row],[Type]]&amp;Table1[[#This Row],[Size]]&amp;Table1[[#This Row],[vCPU]]</f>
        <v>Windows with SQL Standard UsageMemory Optimizedz1d.xlarge4</v>
      </c>
      <c r="B1226" t="s">
        <v>392</v>
      </c>
      <c r="C1226" t="s">
        <v>477</v>
      </c>
      <c r="D1226" t="s">
        <v>336</v>
      </c>
      <c r="E1226">
        <v>4</v>
      </c>
      <c r="F1226">
        <v>23</v>
      </c>
      <c r="G1226" t="s">
        <v>16</v>
      </c>
      <c r="H1226" t="s">
        <v>100</v>
      </c>
      <c r="I1226" s="2">
        <v>1.036</v>
      </c>
      <c r="J1226" s="4">
        <f t="shared" si="38"/>
        <v>0.62160000000000004</v>
      </c>
      <c r="K1226" s="4">
        <f t="shared" si="39"/>
        <v>0.41440000000000005</v>
      </c>
    </row>
    <row r="1227" spans="1:11" x14ac:dyDescent="0.25">
      <c r="A1227" t="str">
        <f>Table1[[#This Row],[Operating System]]&amp;Table1[[#This Row],[Type]]&amp;Table1[[#This Row],[Size]]&amp;Table1[[#This Row],[vCPU]]</f>
        <v>Windows with SQL Standard UsageMemory Optimizedz1d.2xlarge8</v>
      </c>
      <c r="B1227" t="s">
        <v>392</v>
      </c>
      <c r="C1227" t="s">
        <v>477</v>
      </c>
      <c r="D1227" t="s">
        <v>337</v>
      </c>
      <c r="E1227">
        <v>8</v>
      </c>
      <c r="F1227">
        <v>45</v>
      </c>
      <c r="G1227" t="s">
        <v>54</v>
      </c>
      <c r="H1227" t="s">
        <v>102</v>
      </c>
      <c r="I1227" s="2">
        <v>2.0720000000000001</v>
      </c>
      <c r="J1227" s="4">
        <f t="shared" si="38"/>
        <v>1.2432000000000001</v>
      </c>
      <c r="K1227" s="4">
        <f t="shared" si="39"/>
        <v>0.82880000000000009</v>
      </c>
    </row>
    <row r="1228" spans="1:11" x14ac:dyDescent="0.25">
      <c r="A1228" t="str">
        <f>Table1[[#This Row],[Operating System]]&amp;Table1[[#This Row],[Type]]&amp;Table1[[#This Row],[Size]]&amp;Table1[[#This Row],[vCPU]]</f>
        <v>Windows with SQL Standard UsageMemory Optimizedz1d.3xlarge12</v>
      </c>
      <c r="B1228" t="s">
        <v>392</v>
      </c>
      <c r="C1228" t="s">
        <v>477</v>
      </c>
      <c r="D1228" t="s">
        <v>338</v>
      </c>
      <c r="E1228">
        <v>12</v>
      </c>
      <c r="F1228">
        <v>64</v>
      </c>
      <c r="G1228" t="s">
        <v>151</v>
      </c>
      <c r="H1228" t="s">
        <v>339</v>
      </c>
      <c r="I1228" s="2">
        <v>3.1080000000000001</v>
      </c>
      <c r="J1228" s="4">
        <f t="shared" si="38"/>
        <v>1.8648</v>
      </c>
      <c r="K1228" s="4">
        <f t="shared" si="39"/>
        <v>1.2432000000000001</v>
      </c>
    </row>
    <row r="1229" spans="1:11" x14ac:dyDescent="0.25">
      <c r="A1229" t="str">
        <f>Table1[[#This Row],[Operating System]]&amp;Table1[[#This Row],[Type]]&amp;Table1[[#This Row],[Size]]&amp;Table1[[#This Row],[vCPU]]</f>
        <v>Windows with SQL Standard UsageMemory Optimizedz1d.6xlarge24</v>
      </c>
      <c r="B1229" t="s">
        <v>392</v>
      </c>
      <c r="C1229" t="s">
        <v>477</v>
      </c>
      <c r="D1229" t="s">
        <v>340</v>
      </c>
      <c r="E1229">
        <v>24</v>
      </c>
      <c r="F1229">
        <v>116</v>
      </c>
      <c r="G1229" t="s">
        <v>58</v>
      </c>
      <c r="H1229" t="s">
        <v>191</v>
      </c>
      <c r="I1229" s="2">
        <v>6.2160000000000002</v>
      </c>
      <c r="J1229" s="4">
        <f t="shared" si="38"/>
        <v>3.7296</v>
      </c>
      <c r="K1229" s="4">
        <f t="shared" si="39"/>
        <v>2.4864000000000002</v>
      </c>
    </row>
    <row r="1230" spans="1:11" x14ac:dyDescent="0.25">
      <c r="A1230" t="str">
        <f>Table1[[#This Row],[Operating System]]&amp;Table1[[#This Row],[Type]]&amp;Table1[[#This Row],[Size]]&amp;Table1[[#This Row],[vCPU]]</f>
        <v>Windows with SQL Standard UsageMemory Optimizedz1d.12xlarge48</v>
      </c>
      <c r="B1230" t="s">
        <v>392</v>
      </c>
      <c r="C1230" t="s">
        <v>477</v>
      </c>
      <c r="D1230" t="s">
        <v>341</v>
      </c>
      <c r="E1230">
        <v>48</v>
      </c>
      <c r="F1230">
        <v>235</v>
      </c>
      <c r="G1230" t="s">
        <v>87</v>
      </c>
      <c r="H1230" t="s">
        <v>106</v>
      </c>
      <c r="I1230" s="2">
        <v>12.432</v>
      </c>
      <c r="J1230" s="4">
        <f t="shared" si="38"/>
        <v>7.4592000000000001</v>
      </c>
      <c r="K1230" s="4">
        <f t="shared" si="39"/>
        <v>4.9728000000000003</v>
      </c>
    </row>
    <row r="1231" spans="1:11" x14ac:dyDescent="0.25">
      <c r="A1231" t="str">
        <f>Table1[[#This Row],[Operating System]]&amp;Table1[[#This Row],[Type]]&amp;Table1[[#This Row],[Size]]&amp;Table1[[#This Row],[vCPU]]</f>
        <v>Windows with SQL Standard UsageMemory Optimizedz1d.metal48</v>
      </c>
      <c r="B1231" t="s">
        <v>392</v>
      </c>
      <c r="C1231" t="s">
        <v>477</v>
      </c>
      <c r="D1231" t="s">
        <v>342</v>
      </c>
      <c r="E1231">
        <v>48</v>
      </c>
      <c r="F1231">
        <v>271</v>
      </c>
      <c r="G1231" t="s">
        <v>87</v>
      </c>
      <c r="H1231" t="s">
        <v>106</v>
      </c>
      <c r="I1231" s="2">
        <v>12.432</v>
      </c>
      <c r="J1231" s="4">
        <f t="shared" si="38"/>
        <v>7.4592000000000001</v>
      </c>
      <c r="K1231" s="4">
        <f t="shared" si="39"/>
        <v>4.9728000000000003</v>
      </c>
    </row>
    <row r="1232" spans="1:11" x14ac:dyDescent="0.25">
      <c r="A1232" t="str">
        <f>Table1[[#This Row],[Operating System]]&amp;Table1[[#This Row],[Type]]&amp;Table1[[#This Row],[Size]]&amp;Table1[[#This Row],[vCPU]]</f>
        <v>Windows with SQL Standard UsageStorage Optimizedi3.large2</v>
      </c>
      <c r="B1232" t="s">
        <v>392</v>
      </c>
      <c r="C1232" t="s">
        <v>474</v>
      </c>
      <c r="D1232" t="s">
        <v>343</v>
      </c>
      <c r="E1232">
        <v>2</v>
      </c>
      <c r="F1232">
        <v>8</v>
      </c>
      <c r="G1232" t="s">
        <v>329</v>
      </c>
      <c r="H1232" t="s">
        <v>69</v>
      </c>
      <c r="I1232" s="2">
        <v>0.72799999999999998</v>
      </c>
      <c r="J1232" s="4">
        <f t="shared" si="38"/>
        <v>0.43679999999999997</v>
      </c>
      <c r="K1232" s="4">
        <f t="shared" si="39"/>
        <v>0.29120000000000001</v>
      </c>
    </row>
    <row r="1233" spans="1:11" x14ac:dyDescent="0.25">
      <c r="A1233" t="str">
        <f>Table1[[#This Row],[Operating System]]&amp;Table1[[#This Row],[Type]]&amp;Table1[[#This Row],[Size]]&amp;Table1[[#This Row],[vCPU]]</f>
        <v>Windows with SQL Standard UsageStorage Optimizedi3.xlarge4</v>
      </c>
      <c r="B1233" t="s">
        <v>392</v>
      </c>
      <c r="C1233" t="s">
        <v>474</v>
      </c>
      <c r="D1233" t="s">
        <v>344</v>
      </c>
      <c r="E1233">
        <v>4</v>
      </c>
      <c r="F1233">
        <v>16</v>
      </c>
      <c r="G1233" t="s">
        <v>242</v>
      </c>
      <c r="H1233" t="s">
        <v>71</v>
      </c>
      <c r="I1233" s="2">
        <v>0.97599999999999998</v>
      </c>
      <c r="J1233" s="4">
        <f t="shared" si="38"/>
        <v>0.58560000000000001</v>
      </c>
      <c r="K1233" s="4">
        <f t="shared" si="39"/>
        <v>0.39040000000000002</v>
      </c>
    </row>
    <row r="1234" spans="1:11" x14ac:dyDescent="0.25">
      <c r="A1234" t="str">
        <f>Table1[[#This Row],[Operating System]]&amp;Table1[[#This Row],[Type]]&amp;Table1[[#This Row],[Size]]&amp;Table1[[#This Row],[vCPU]]</f>
        <v>Windows with SQL Standard UsageStorage Optimizedi3.2xlarge8</v>
      </c>
      <c r="B1234" t="s">
        <v>392</v>
      </c>
      <c r="C1234" t="s">
        <v>474</v>
      </c>
      <c r="D1234" t="s">
        <v>345</v>
      </c>
      <c r="E1234">
        <v>8</v>
      </c>
      <c r="F1234">
        <v>31</v>
      </c>
      <c r="G1234" t="s">
        <v>218</v>
      </c>
      <c r="H1234" t="s">
        <v>73</v>
      </c>
      <c r="I1234" s="2">
        <v>1.952</v>
      </c>
      <c r="J1234" s="4">
        <f t="shared" si="38"/>
        <v>1.1712</v>
      </c>
      <c r="K1234" s="4">
        <f t="shared" si="39"/>
        <v>0.78080000000000005</v>
      </c>
    </row>
    <row r="1235" spans="1:11" x14ac:dyDescent="0.25">
      <c r="A1235" t="str">
        <f>Table1[[#This Row],[Operating System]]&amp;Table1[[#This Row],[Type]]&amp;Table1[[#This Row],[Size]]&amp;Table1[[#This Row],[vCPU]]</f>
        <v>Windows with SQL Standard UsageStorage Optimizedi3.4xlarge16</v>
      </c>
      <c r="B1235" t="s">
        <v>392</v>
      </c>
      <c r="C1235" t="s">
        <v>474</v>
      </c>
      <c r="D1235" t="s">
        <v>346</v>
      </c>
      <c r="E1235">
        <v>16</v>
      </c>
      <c r="F1235">
        <v>58</v>
      </c>
      <c r="G1235" t="s">
        <v>238</v>
      </c>
      <c r="H1235" t="s">
        <v>77</v>
      </c>
      <c r="I1235" s="2">
        <v>3.9039999999999999</v>
      </c>
      <c r="J1235" s="4">
        <f t="shared" si="38"/>
        <v>2.3424</v>
      </c>
      <c r="K1235" s="4">
        <f t="shared" si="39"/>
        <v>1.5616000000000001</v>
      </c>
    </row>
    <row r="1236" spans="1:11" x14ac:dyDescent="0.25">
      <c r="A1236" t="str">
        <f>Table1[[#This Row],[Operating System]]&amp;Table1[[#This Row],[Type]]&amp;Table1[[#This Row],[Size]]&amp;Table1[[#This Row],[vCPU]]</f>
        <v>Windows with SQL Standard UsageStorage Optimizedi3.8xlarge32</v>
      </c>
      <c r="B1236" t="s">
        <v>392</v>
      </c>
      <c r="C1236" t="s">
        <v>474</v>
      </c>
      <c r="D1236" t="s">
        <v>347</v>
      </c>
      <c r="E1236">
        <v>32</v>
      </c>
      <c r="F1236">
        <v>97</v>
      </c>
      <c r="G1236" t="s">
        <v>220</v>
      </c>
      <c r="H1236" t="s">
        <v>348</v>
      </c>
      <c r="I1236" s="2">
        <v>7.8079999999999998</v>
      </c>
      <c r="J1236" s="4">
        <f t="shared" si="38"/>
        <v>4.6848000000000001</v>
      </c>
      <c r="K1236" s="4">
        <f t="shared" si="39"/>
        <v>3.1232000000000002</v>
      </c>
    </row>
    <row r="1237" spans="1:11" x14ac:dyDescent="0.25">
      <c r="A1237" t="str">
        <f>Table1[[#This Row],[Operating System]]&amp;Table1[[#This Row],[Type]]&amp;Table1[[#This Row],[Size]]&amp;Table1[[#This Row],[vCPU]]</f>
        <v>Windows with SQL Standard UsageStorage Optimizedi3.16xlarge64</v>
      </c>
      <c r="B1237" t="s">
        <v>392</v>
      </c>
      <c r="C1237" t="s">
        <v>474</v>
      </c>
      <c r="D1237" t="s">
        <v>349</v>
      </c>
      <c r="E1237">
        <v>64</v>
      </c>
      <c r="F1237">
        <v>201</v>
      </c>
      <c r="G1237" t="s">
        <v>222</v>
      </c>
      <c r="H1237" t="s">
        <v>350</v>
      </c>
      <c r="I1237" s="2">
        <v>15.616</v>
      </c>
      <c r="J1237" s="4">
        <f t="shared" si="38"/>
        <v>9.3696000000000002</v>
      </c>
      <c r="K1237" s="4">
        <f t="shared" si="39"/>
        <v>6.2464000000000004</v>
      </c>
    </row>
    <row r="1238" spans="1:11" x14ac:dyDescent="0.25">
      <c r="A1238" t="str">
        <f>Table1[[#This Row],[Operating System]]&amp;Table1[[#This Row],[Type]]&amp;Table1[[#This Row],[Size]]&amp;Table1[[#This Row],[vCPU]]</f>
        <v>Windows with SQL Standard UsageStorage Optimizedi3.metal64</v>
      </c>
      <c r="B1238" t="s">
        <v>392</v>
      </c>
      <c r="C1238" t="s">
        <v>474</v>
      </c>
      <c r="D1238" t="s">
        <v>351</v>
      </c>
      <c r="E1238">
        <v>64</v>
      </c>
      <c r="F1238">
        <v>208</v>
      </c>
      <c r="G1238" t="s">
        <v>268</v>
      </c>
      <c r="H1238" t="s">
        <v>350</v>
      </c>
      <c r="I1238" s="2">
        <v>15.616</v>
      </c>
      <c r="J1238" s="4">
        <f t="shared" si="38"/>
        <v>9.3696000000000002</v>
      </c>
      <c r="K1238" s="4">
        <f t="shared" si="39"/>
        <v>6.2464000000000004</v>
      </c>
    </row>
    <row r="1239" spans="1:11" x14ac:dyDescent="0.25">
      <c r="A1239" t="str">
        <f>Table1[[#This Row],[Operating System]]&amp;Table1[[#This Row],[Type]]&amp;Table1[[#This Row],[Size]]&amp;Table1[[#This Row],[vCPU]]</f>
        <v>Windows with SQL Standard UsageStorage Optimizedi3en.large2</v>
      </c>
      <c r="B1239" t="s">
        <v>392</v>
      </c>
      <c r="C1239" t="s">
        <v>474</v>
      </c>
      <c r="D1239" t="s">
        <v>352</v>
      </c>
      <c r="E1239">
        <v>2</v>
      </c>
      <c r="F1239">
        <v>10</v>
      </c>
      <c r="G1239" t="s">
        <v>14</v>
      </c>
      <c r="H1239" t="s">
        <v>353</v>
      </c>
      <c r="I1239" s="2">
        <v>0.79800000000000004</v>
      </c>
      <c r="J1239" s="4">
        <f t="shared" si="38"/>
        <v>0.4788</v>
      </c>
      <c r="K1239" s="4">
        <f t="shared" si="39"/>
        <v>0.31920000000000004</v>
      </c>
    </row>
    <row r="1240" spans="1:11" x14ac:dyDescent="0.25">
      <c r="A1240" t="str">
        <f>Table1[[#This Row],[Operating System]]&amp;Table1[[#This Row],[Type]]&amp;Table1[[#This Row],[Size]]&amp;Table1[[#This Row],[vCPU]]</f>
        <v>Windows with SQL Standard UsageStorage Optimizedi3en.xlarge4</v>
      </c>
      <c r="B1240" t="s">
        <v>392</v>
      </c>
      <c r="C1240" t="s">
        <v>474</v>
      </c>
      <c r="D1240" t="s">
        <v>354</v>
      </c>
      <c r="E1240">
        <v>4</v>
      </c>
      <c r="F1240" t="s">
        <v>6</v>
      </c>
      <c r="G1240" t="s">
        <v>16</v>
      </c>
      <c r="H1240" t="s">
        <v>355</v>
      </c>
      <c r="I1240" s="2">
        <v>1.1160000000000001</v>
      </c>
      <c r="J1240" s="4">
        <f t="shared" si="38"/>
        <v>0.66960000000000008</v>
      </c>
      <c r="K1240" s="4">
        <f t="shared" si="39"/>
        <v>0.44640000000000007</v>
      </c>
    </row>
    <row r="1241" spans="1:11" x14ac:dyDescent="0.25">
      <c r="A1241" t="str">
        <f>Table1[[#This Row],[Operating System]]&amp;Table1[[#This Row],[Type]]&amp;Table1[[#This Row],[Size]]&amp;Table1[[#This Row],[vCPU]]</f>
        <v>Windows with SQL Standard UsageStorage Optimizedi3en.2xlarge8</v>
      </c>
      <c r="B1241" t="s">
        <v>392</v>
      </c>
      <c r="C1241" t="s">
        <v>474</v>
      </c>
      <c r="D1241" t="s">
        <v>356</v>
      </c>
      <c r="E1241">
        <v>8</v>
      </c>
      <c r="F1241">
        <v>37</v>
      </c>
      <c r="G1241" t="s">
        <v>54</v>
      </c>
      <c r="H1241" t="s">
        <v>357</v>
      </c>
      <c r="I1241" s="2">
        <v>2.2320000000000002</v>
      </c>
      <c r="J1241" s="4">
        <f t="shared" si="38"/>
        <v>1.3392000000000002</v>
      </c>
      <c r="K1241" s="4">
        <f t="shared" si="39"/>
        <v>0.89280000000000015</v>
      </c>
    </row>
    <row r="1242" spans="1:11" x14ac:dyDescent="0.25">
      <c r="A1242" t="str">
        <f>Table1[[#This Row],[Operating System]]&amp;Table1[[#This Row],[Type]]&amp;Table1[[#This Row],[Size]]&amp;Table1[[#This Row],[vCPU]]</f>
        <v>Windows with SQL Standard UsageStorage Optimizedi3en.3xlarge12</v>
      </c>
      <c r="B1242" t="s">
        <v>392</v>
      </c>
      <c r="C1242" t="s">
        <v>474</v>
      </c>
      <c r="D1242" t="s">
        <v>358</v>
      </c>
      <c r="E1242">
        <v>12</v>
      </c>
      <c r="F1242" t="s">
        <v>6</v>
      </c>
      <c r="G1242" t="s">
        <v>151</v>
      </c>
      <c r="H1242" t="s">
        <v>359</v>
      </c>
      <c r="I1242" s="2">
        <v>3.3479999999999999</v>
      </c>
      <c r="J1242" s="4">
        <f t="shared" si="38"/>
        <v>2.0087999999999999</v>
      </c>
      <c r="K1242" s="4">
        <f t="shared" si="39"/>
        <v>1.3391999999999999</v>
      </c>
    </row>
    <row r="1243" spans="1:11" x14ac:dyDescent="0.25">
      <c r="A1243" t="str">
        <f>Table1[[#This Row],[Operating System]]&amp;Table1[[#This Row],[Type]]&amp;Table1[[#This Row],[Size]]&amp;Table1[[#This Row],[vCPU]]</f>
        <v>Windows with SQL Standard UsageStorage Optimizedi3en.6xlarge24</v>
      </c>
      <c r="B1243" t="s">
        <v>392</v>
      </c>
      <c r="C1243" t="s">
        <v>474</v>
      </c>
      <c r="D1243" t="s">
        <v>360</v>
      </c>
      <c r="E1243">
        <v>24</v>
      </c>
      <c r="F1243" t="s">
        <v>6</v>
      </c>
      <c r="G1243" t="s">
        <v>58</v>
      </c>
      <c r="H1243" t="s">
        <v>361</v>
      </c>
      <c r="I1243" s="2">
        <v>6.6959999999999997</v>
      </c>
      <c r="J1243" s="4">
        <f t="shared" si="38"/>
        <v>4.0175999999999998</v>
      </c>
      <c r="K1243" s="4">
        <f t="shared" si="39"/>
        <v>2.6783999999999999</v>
      </c>
    </row>
    <row r="1244" spans="1:11" x14ac:dyDescent="0.25">
      <c r="A1244" t="str">
        <f>Table1[[#This Row],[Operating System]]&amp;Table1[[#This Row],[Type]]&amp;Table1[[#This Row],[Size]]&amp;Table1[[#This Row],[vCPU]]</f>
        <v>Windows with SQL Standard UsageStorage Optimizedi3en.12xlarge48</v>
      </c>
      <c r="B1244" t="s">
        <v>392</v>
      </c>
      <c r="C1244" t="s">
        <v>474</v>
      </c>
      <c r="D1244" t="s">
        <v>362</v>
      </c>
      <c r="E1244">
        <v>48</v>
      </c>
      <c r="F1244">
        <v>168</v>
      </c>
      <c r="G1244" t="s">
        <v>87</v>
      </c>
      <c r="H1244" t="s">
        <v>363</v>
      </c>
      <c r="I1244" s="2">
        <v>13.391999999999999</v>
      </c>
      <c r="J1244" s="4">
        <f t="shared" si="38"/>
        <v>8.0351999999999997</v>
      </c>
      <c r="K1244" s="4">
        <f t="shared" si="39"/>
        <v>5.3567999999999998</v>
      </c>
    </row>
    <row r="1245" spans="1:11" x14ac:dyDescent="0.25">
      <c r="A1245" t="str">
        <f>Table1[[#This Row],[Operating System]]&amp;Table1[[#This Row],[Type]]&amp;Table1[[#This Row],[Size]]&amp;Table1[[#This Row],[vCPU]]</f>
        <v>Windows with SQL Standard UsageStorage Optimizedi3en.24xlarge96</v>
      </c>
      <c r="B1245" t="s">
        <v>392</v>
      </c>
      <c r="C1245" t="s">
        <v>474</v>
      </c>
      <c r="D1245" t="s">
        <v>364</v>
      </c>
      <c r="E1245">
        <v>96</v>
      </c>
      <c r="F1245">
        <v>337</v>
      </c>
      <c r="G1245" t="s">
        <v>287</v>
      </c>
      <c r="H1245" t="s">
        <v>365</v>
      </c>
      <c r="I1245" s="2">
        <v>26.783999999999999</v>
      </c>
      <c r="J1245" s="4">
        <f t="shared" si="38"/>
        <v>16.070399999999999</v>
      </c>
      <c r="K1245" s="4">
        <f t="shared" si="39"/>
        <v>10.7136</v>
      </c>
    </row>
    <row r="1246" spans="1:11" x14ac:dyDescent="0.25">
      <c r="A1246" t="str">
        <f>Table1[[#This Row],[Operating System]]&amp;Table1[[#This Row],[Type]]&amp;Table1[[#This Row],[Size]]&amp;Table1[[#This Row],[vCPU]]</f>
        <v>Windows with SQL Standard UsageStorage Optimizedi3en.metal96</v>
      </c>
      <c r="B1246" t="s">
        <v>392</v>
      </c>
      <c r="C1246" t="s">
        <v>474</v>
      </c>
      <c r="D1246" t="s">
        <v>366</v>
      </c>
      <c r="E1246">
        <v>96</v>
      </c>
      <c r="F1246" t="s">
        <v>6</v>
      </c>
      <c r="G1246" t="s">
        <v>287</v>
      </c>
      <c r="H1246" t="s">
        <v>365</v>
      </c>
      <c r="I1246" s="2">
        <v>26.783999999999999</v>
      </c>
      <c r="J1246" s="4">
        <f t="shared" si="38"/>
        <v>16.070399999999999</v>
      </c>
      <c r="K1246" s="4">
        <f t="shared" si="39"/>
        <v>10.7136</v>
      </c>
    </row>
    <row r="1247" spans="1:11" x14ac:dyDescent="0.25">
      <c r="A1247" t="str">
        <f>Table1[[#This Row],[Operating System]]&amp;Table1[[#This Row],[Type]]&amp;Table1[[#This Row],[Size]]&amp;Table1[[#This Row],[vCPU]]</f>
        <v>Windows with SQL Standard UsageStorage Optimizedh1.2xlarge8</v>
      </c>
      <c r="B1247" t="s">
        <v>392</v>
      </c>
      <c r="C1247" t="s">
        <v>474</v>
      </c>
      <c r="D1247" t="s">
        <v>367</v>
      </c>
      <c r="E1247">
        <v>8</v>
      </c>
      <c r="F1247">
        <v>31</v>
      </c>
      <c r="G1247" t="s">
        <v>16</v>
      </c>
      <c r="H1247" t="s">
        <v>368</v>
      </c>
      <c r="I1247" s="2">
        <v>1.796</v>
      </c>
      <c r="J1247" s="4">
        <f t="shared" si="38"/>
        <v>1.0775999999999999</v>
      </c>
      <c r="K1247" s="4">
        <f t="shared" si="39"/>
        <v>0.71840000000000004</v>
      </c>
    </row>
    <row r="1248" spans="1:11" x14ac:dyDescent="0.25">
      <c r="A1248" t="str">
        <f>Table1[[#This Row],[Operating System]]&amp;Table1[[#This Row],[Type]]&amp;Table1[[#This Row],[Size]]&amp;Table1[[#This Row],[vCPU]]</f>
        <v>Windows with SQL Standard UsageStorage Optimizedh1.4xlarge16</v>
      </c>
      <c r="B1248" t="s">
        <v>392</v>
      </c>
      <c r="C1248" t="s">
        <v>474</v>
      </c>
      <c r="D1248" t="s">
        <v>369</v>
      </c>
      <c r="E1248">
        <v>16</v>
      </c>
      <c r="F1248">
        <v>58</v>
      </c>
      <c r="G1248" t="s">
        <v>54</v>
      </c>
      <c r="H1248" t="s">
        <v>370</v>
      </c>
      <c r="I1248" s="2">
        <v>3.5920000000000001</v>
      </c>
      <c r="J1248" s="4">
        <f t="shared" si="38"/>
        <v>2.1551999999999998</v>
      </c>
      <c r="K1248" s="4">
        <f t="shared" si="39"/>
        <v>1.4368000000000001</v>
      </c>
    </row>
    <row r="1249" spans="1:11" x14ac:dyDescent="0.25">
      <c r="A1249" t="str">
        <f>Table1[[#This Row],[Operating System]]&amp;Table1[[#This Row],[Type]]&amp;Table1[[#This Row],[Size]]&amp;Table1[[#This Row],[vCPU]]</f>
        <v>Windows with SQL Standard UsageStorage Optimizedh1.8xlarge32</v>
      </c>
      <c r="B1249" t="s">
        <v>392</v>
      </c>
      <c r="C1249" t="s">
        <v>474</v>
      </c>
      <c r="D1249" t="s">
        <v>371</v>
      </c>
      <c r="E1249">
        <v>32</v>
      </c>
      <c r="F1249">
        <v>97</v>
      </c>
      <c r="G1249" t="s">
        <v>56</v>
      </c>
      <c r="H1249" t="s">
        <v>372</v>
      </c>
      <c r="I1249" s="2">
        <v>7.1840000000000002</v>
      </c>
      <c r="J1249" s="4">
        <f t="shared" si="38"/>
        <v>4.3103999999999996</v>
      </c>
      <c r="K1249" s="4">
        <f t="shared" si="39"/>
        <v>2.8736000000000002</v>
      </c>
    </row>
    <row r="1250" spans="1:11" x14ac:dyDescent="0.25">
      <c r="A1250" t="str">
        <f>Table1[[#This Row],[Operating System]]&amp;Table1[[#This Row],[Type]]&amp;Table1[[#This Row],[Size]]&amp;Table1[[#This Row],[vCPU]]</f>
        <v>Windows with SQL Standard UsageStorage Optimizedh1.16xlarge64</v>
      </c>
      <c r="B1250" t="s">
        <v>392</v>
      </c>
      <c r="C1250" t="s">
        <v>474</v>
      </c>
      <c r="D1250" t="s">
        <v>373</v>
      </c>
      <c r="E1250">
        <v>64</v>
      </c>
      <c r="F1250">
        <v>201</v>
      </c>
      <c r="G1250" t="s">
        <v>60</v>
      </c>
      <c r="H1250" t="s">
        <v>374</v>
      </c>
      <c r="I1250" s="2">
        <v>14.368</v>
      </c>
      <c r="J1250" s="4">
        <f t="shared" si="38"/>
        <v>8.6207999999999991</v>
      </c>
      <c r="K1250" s="4">
        <f t="shared" si="39"/>
        <v>5.7472000000000003</v>
      </c>
    </row>
    <row r="1251" spans="1:11" x14ac:dyDescent="0.25">
      <c r="A1251" t="str">
        <f>Table1[[#This Row],[Operating System]]&amp;Table1[[#This Row],[Type]]&amp;Table1[[#This Row],[Size]]&amp;Table1[[#This Row],[vCPU]]</f>
        <v>Windows with SQL Web UsageStorage Optimizedt3.micro2</v>
      </c>
      <c r="B1251" t="s">
        <v>393</v>
      </c>
      <c r="C1251" t="s">
        <v>474</v>
      </c>
      <c r="D1251" t="s">
        <v>29</v>
      </c>
      <c r="E1251">
        <v>2</v>
      </c>
      <c r="F1251" t="s">
        <v>28</v>
      </c>
      <c r="G1251" t="s">
        <v>21</v>
      </c>
      <c r="H1251" t="s">
        <v>8</v>
      </c>
      <c r="I1251" s="2">
        <v>8.72E-2</v>
      </c>
      <c r="J1251" s="4">
        <f t="shared" si="38"/>
        <v>5.2319999999999998E-2</v>
      </c>
      <c r="K1251" s="4">
        <f t="shared" si="39"/>
        <v>3.4880000000000001E-2</v>
      </c>
    </row>
    <row r="1252" spans="1:11" x14ac:dyDescent="0.25">
      <c r="A1252" t="str">
        <f>Table1[[#This Row],[Operating System]]&amp;Table1[[#This Row],[Type]]&amp;Table1[[#This Row],[Size]]&amp;Table1[[#This Row],[vCPU]]</f>
        <v>Windows with SQL Web UsageStorage Optimizedt3.small2</v>
      </c>
      <c r="B1252" t="s">
        <v>393</v>
      </c>
      <c r="C1252" t="s">
        <v>474</v>
      </c>
      <c r="D1252" t="s">
        <v>30</v>
      </c>
      <c r="E1252">
        <v>2</v>
      </c>
      <c r="F1252" t="s">
        <v>28</v>
      </c>
      <c r="G1252" t="s">
        <v>7</v>
      </c>
      <c r="H1252" t="s">
        <v>8</v>
      </c>
      <c r="I1252" s="2">
        <v>0.10680000000000001</v>
      </c>
      <c r="J1252" s="4">
        <f t="shared" si="38"/>
        <v>6.4079999999999998E-2</v>
      </c>
      <c r="K1252" s="4">
        <f t="shared" si="39"/>
        <v>4.2720000000000008E-2</v>
      </c>
    </row>
    <row r="1253" spans="1:11" x14ac:dyDescent="0.25">
      <c r="A1253" t="str">
        <f>Table1[[#This Row],[Operating System]]&amp;Table1[[#This Row],[Type]]&amp;Table1[[#This Row],[Size]]&amp;Table1[[#This Row],[vCPU]]</f>
        <v>Windows with SQL Web UsageStorage Optimizedt3.medium2</v>
      </c>
      <c r="B1253" t="s">
        <v>393</v>
      </c>
      <c r="C1253" t="s">
        <v>474</v>
      </c>
      <c r="D1253" t="s">
        <v>31</v>
      </c>
      <c r="E1253">
        <v>2</v>
      </c>
      <c r="F1253" t="s">
        <v>28</v>
      </c>
      <c r="G1253" t="s">
        <v>10</v>
      </c>
      <c r="H1253" t="s">
        <v>8</v>
      </c>
      <c r="I1253" s="2">
        <v>0.12759999999999999</v>
      </c>
      <c r="J1253" s="4">
        <f t="shared" si="38"/>
        <v>7.6559999999999989E-2</v>
      </c>
      <c r="K1253" s="4">
        <f t="shared" si="39"/>
        <v>5.1040000000000002E-2</v>
      </c>
    </row>
    <row r="1254" spans="1:11" x14ac:dyDescent="0.25">
      <c r="A1254" t="str">
        <f>Table1[[#This Row],[Operating System]]&amp;Table1[[#This Row],[Type]]&amp;Table1[[#This Row],[Size]]&amp;Table1[[#This Row],[vCPU]]</f>
        <v>Windows with SQL Web UsageStorage Optimizedt3.large2</v>
      </c>
      <c r="B1254" t="s">
        <v>393</v>
      </c>
      <c r="C1254" t="s">
        <v>474</v>
      </c>
      <c r="D1254" t="s">
        <v>32</v>
      </c>
      <c r="E1254">
        <v>2</v>
      </c>
      <c r="F1254" t="s">
        <v>28</v>
      </c>
      <c r="G1254" t="s">
        <v>12</v>
      </c>
      <c r="H1254" t="s">
        <v>8</v>
      </c>
      <c r="I1254" s="2">
        <v>0.1784</v>
      </c>
      <c r="J1254" s="4">
        <f t="shared" si="38"/>
        <v>0.10704</v>
      </c>
      <c r="K1254" s="4">
        <f t="shared" si="39"/>
        <v>7.1360000000000007E-2</v>
      </c>
    </row>
    <row r="1255" spans="1:11" x14ac:dyDescent="0.25">
      <c r="A1255" t="str">
        <f>Table1[[#This Row],[Operating System]]&amp;Table1[[#This Row],[Type]]&amp;Table1[[#This Row],[Size]]&amp;Table1[[#This Row],[vCPU]]</f>
        <v>Windows with SQL Web UsageStorage Optimizedt3.xlarge4</v>
      </c>
      <c r="B1255" t="s">
        <v>393</v>
      </c>
      <c r="C1255" t="s">
        <v>474</v>
      </c>
      <c r="D1255" t="s">
        <v>33</v>
      </c>
      <c r="E1255">
        <v>4</v>
      </c>
      <c r="F1255" t="s">
        <v>28</v>
      </c>
      <c r="G1255" t="s">
        <v>14</v>
      </c>
      <c r="H1255" t="s">
        <v>8</v>
      </c>
      <c r="I1255" s="2">
        <v>0.30759999999999998</v>
      </c>
      <c r="J1255" s="4">
        <f t="shared" si="38"/>
        <v>0.18455999999999997</v>
      </c>
      <c r="K1255" s="4">
        <f t="shared" si="39"/>
        <v>0.12304</v>
      </c>
    </row>
    <row r="1256" spans="1:11" x14ac:dyDescent="0.25">
      <c r="A1256" t="str">
        <f>Table1[[#This Row],[Operating System]]&amp;Table1[[#This Row],[Type]]&amp;Table1[[#This Row],[Size]]&amp;Table1[[#This Row],[vCPU]]</f>
        <v>Windows with SQL Web UsageStorage Optimizedt3.2xlarge8</v>
      </c>
      <c r="B1256" t="s">
        <v>393</v>
      </c>
      <c r="C1256" t="s">
        <v>474</v>
      </c>
      <c r="D1256" t="s">
        <v>34</v>
      </c>
      <c r="E1256">
        <v>8</v>
      </c>
      <c r="F1256" t="s">
        <v>28</v>
      </c>
      <c r="G1256" t="s">
        <v>16</v>
      </c>
      <c r="H1256" t="s">
        <v>8</v>
      </c>
      <c r="I1256" s="2">
        <v>0.61519999999999997</v>
      </c>
      <c r="J1256" s="4">
        <f t="shared" si="38"/>
        <v>0.36911999999999995</v>
      </c>
      <c r="K1256" s="4">
        <f t="shared" si="39"/>
        <v>0.24607999999999999</v>
      </c>
    </row>
    <row r="1257" spans="1:11" x14ac:dyDescent="0.25">
      <c r="A1257" t="str">
        <f>Table1[[#This Row],[Operating System]]&amp;Table1[[#This Row],[Type]]&amp;Table1[[#This Row],[Size]]&amp;Table1[[#This Row],[vCPU]]</f>
        <v>Windows with SQL Web UsageStorage Optimizedt3a.micro2</v>
      </c>
      <c r="B1257" t="s">
        <v>393</v>
      </c>
      <c r="C1257" t="s">
        <v>474</v>
      </c>
      <c r="D1257" t="s">
        <v>36</v>
      </c>
      <c r="E1257">
        <v>2</v>
      </c>
      <c r="F1257" t="s">
        <v>28</v>
      </c>
      <c r="G1257" t="s">
        <v>21</v>
      </c>
      <c r="H1257" t="s">
        <v>8</v>
      </c>
      <c r="I1257" s="2">
        <v>8.6199999999999999E-2</v>
      </c>
      <c r="J1257" s="4">
        <f t="shared" si="38"/>
        <v>5.1719999999999995E-2</v>
      </c>
      <c r="K1257" s="4">
        <f t="shared" si="39"/>
        <v>3.4480000000000004E-2</v>
      </c>
    </row>
    <row r="1258" spans="1:11" x14ac:dyDescent="0.25">
      <c r="A1258" t="str">
        <f>Table1[[#This Row],[Operating System]]&amp;Table1[[#This Row],[Type]]&amp;Table1[[#This Row],[Size]]&amp;Table1[[#This Row],[vCPU]]</f>
        <v>Windows with SQL Web UsageStorage Optimizedt3a.small2</v>
      </c>
      <c r="B1258" t="s">
        <v>393</v>
      </c>
      <c r="C1258" t="s">
        <v>474</v>
      </c>
      <c r="D1258" t="s">
        <v>37</v>
      </c>
      <c r="E1258">
        <v>2</v>
      </c>
      <c r="F1258" t="s">
        <v>28</v>
      </c>
      <c r="G1258" t="s">
        <v>7</v>
      </c>
      <c r="H1258" t="s">
        <v>8</v>
      </c>
      <c r="I1258" s="2">
        <v>0.1048</v>
      </c>
      <c r="J1258" s="4">
        <f t="shared" si="38"/>
        <v>6.2880000000000005E-2</v>
      </c>
      <c r="K1258" s="4">
        <f t="shared" si="39"/>
        <v>4.1920000000000006E-2</v>
      </c>
    </row>
    <row r="1259" spans="1:11" x14ac:dyDescent="0.25">
      <c r="A1259" t="str">
        <f>Table1[[#This Row],[Operating System]]&amp;Table1[[#This Row],[Type]]&amp;Table1[[#This Row],[Size]]&amp;Table1[[#This Row],[vCPU]]</f>
        <v>Windows with SQL Web UsageStorage Optimizedt3a.medium2</v>
      </c>
      <c r="B1259" t="s">
        <v>393</v>
      </c>
      <c r="C1259" t="s">
        <v>474</v>
      </c>
      <c r="D1259" t="s">
        <v>38</v>
      </c>
      <c r="E1259">
        <v>2</v>
      </c>
      <c r="F1259" t="s">
        <v>28</v>
      </c>
      <c r="G1259" t="s">
        <v>10</v>
      </c>
      <c r="H1259" t="s">
        <v>8</v>
      </c>
      <c r="I1259" s="2">
        <v>0.1236</v>
      </c>
      <c r="J1259" s="4">
        <f t="shared" si="38"/>
        <v>7.4160000000000004E-2</v>
      </c>
      <c r="K1259" s="4">
        <f t="shared" si="39"/>
        <v>4.9440000000000005E-2</v>
      </c>
    </row>
    <row r="1260" spans="1:11" x14ac:dyDescent="0.25">
      <c r="A1260" t="str">
        <f>Table1[[#This Row],[Operating System]]&amp;Table1[[#This Row],[Type]]&amp;Table1[[#This Row],[Size]]&amp;Table1[[#This Row],[vCPU]]</f>
        <v>Windows with SQL Web UsageStorage Optimizedt3a.large2</v>
      </c>
      <c r="B1260" t="s">
        <v>393</v>
      </c>
      <c r="C1260" t="s">
        <v>474</v>
      </c>
      <c r="D1260" t="s">
        <v>39</v>
      </c>
      <c r="E1260">
        <v>2</v>
      </c>
      <c r="F1260" t="s">
        <v>28</v>
      </c>
      <c r="G1260" t="s">
        <v>12</v>
      </c>
      <c r="H1260" t="s">
        <v>8</v>
      </c>
      <c r="I1260" s="2">
        <v>0.1704</v>
      </c>
      <c r="J1260" s="4">
        <f t="shared" si="38"/>
        <v>0.10224</v>
      </c>
      <c r="K1260" s="4">
        <f t="shared" si="39"/>
        <v>6.8159999999999998E-2</v>
      </c>
    </row>
    <row r="1261" spans="1:11" x14ac:dyDescent="0.25">
      <c r="A1261" t="str">
        <f>Table1[[#This Row],[Operating System]]&amp;Table1[[#This Row],[Type]]&amp;Table1[[#This Row],[Size]]&amp;Table1[[#This Row],[vCPU]]</f>
        <v>Windows with SQL Web UsageStorage Optimizedt3a.xlarge4</v>
      </c>
      <c r="B1261" t="s">
        <v>393</v>
      </c>
      <c r="C1261" t="s">
        <v>474</v>
      </c>
      <c r="D1261" t="s">
        <v>40</v>
      </c>
      <c r="E1261">
        <v>4</v>
      </c>
      <c r="F1261" t="s">
        <v>28</v>
      </c>
      <c r="G1261" t="s">
        <v>14</v>
      </c>
      <c r="H1261" t="s">
        <v>8</v>
      </c>
      <c r="I1261" s="2">
        <v>0.29160000000000003</v>
      </c>
      <c r="J1261" s="4">
        <f t="shared" ref="J1261:J1323" si="40">I1261*0.6</f>
        <v>0.17496</v>
      </c>
      <c r="K1261" s="4">
        <f t="shared" ref="K1261:K1323" si="41">I1261*0.4</f>
        <v>0.11664000000000002</v>
      </c>
    </row>
    <row r="1262" spans="1:11" x14ac:dyDescent="0.25">
      <c r="A1262" t="str">
        <f>Table1[[#This Row],[Operating System]]&amp;Table1[[#This Row],[Type]]&amp;Table1[[#This Row],[Size]]&amp;Table1[[#This Row],[vCPU]]</f>
        <v>Windows with SQL Web UsageStorage Optimizedt3a.2xlarge8</v>
      </c>
      <c r="B1262" t="s">
        <v>393</v>
      </c>
      <c r="C1262" t="s">
        <v>474</v>
      </c>
      <c r="D1262" t="s">
        <v>41</v>
      </c>
      <c r="E1262">
        <v>8</v>
      </c>
      <c r="F1262" t="s">
        <v>28</v>
      </c>
      <c r="G1262" t="s">
        <v>16</v>
      </c>
      <c r="H1262" t="s">
        <v>8</v>
      </c>
      <c r="I1262" s="2">
        <v>0.58320000000000005</v>
      </c>
      <c r="J1262" s="4">
        <f t="shared" si="40"/>
        <v>0.34992000000000001</v>
      </c>
      <c r="K1262" s="4">
        <f t="shared" si="41"/>
        <v>0.23328000000000004</v>
      </c>
    </row>
    <row r="1263" spans="1:11" x14ac:dyDescent="0.25">
      <c r="A1263" t="str">
        <f>Table1[[#This Row],[Operating System]]&amp;Table1[[#This Row],[Type]]&amp;Table1[[#This Row],[Size]]&amp;Table1[[#This Row],[vCPU]]</f>
        <v>Windows with SQL Web UsageStorage Optimizedt2.micro1</v>
      </c>
      <c r="B1263" t="s">
        <v>393</v>
      </c>
      <c r="C1263" t="s">
        <v>474</v>
      </c>
      <c r="D1263" t="s">
        <v>43</v>
      </c>
      <c r="E1263">
        <v>1</v>
      </c>
      <c r="F1263" t="s">
        <v>28</v>
      </c>
      <c r="G1263" t="s">
        <v>21</v>
      </c>
      <c r="H1263" t="s">
        <v>8</v>
      </c>
      <c r="I1263" s="2">
        <v>6.8000000000000005E-2</v>
      </c>
      <c r="J1263" s="4">
        <f t="shared" si="40"/>
        <v>4.0800000000000003E-2</v>
      </c>
      <c r="K1263" s="4">
        <f t="shared" si="41"/>
        <v>2.7200000000000002E-2</v>
      </c>
    </row>
    <row r="1264" spans="1:11" x14ac:dyDescent="0.25">
      <c r="A1264" t="str">
        <f>Table1[[#This Row],[Operating System]]&amp;Table1[[#This Row],[Type]]&amp;Table1[[#This Row],[Size]]&amp;Table1[[#This Row],[vCPU]]</f>
        <v>Windows with SQL Web UsageStorage Optimizedt2.small1</v>
      </c>
      <c r="B1264" t="s">
        <v>393</v>
      </c>
      <c r="C1264" t="s">
        <v>474</v>
      </c>
      <c r="D1264" t="s">
        <v>44</v>
      </c>
      <c r="E1264">
        <v>1</v>
      </c>
      <c r="F1264" t="s">
        <v>28</v>
      </c>
      <c r="G1264" t="s">
        <v>7</v>
      </c>
      <c r="H1264" t="s">
        <v>8</v>
      </c>
      <c r="I1264" s="2">
        <v>0.10340000000000001</v>
      </c>
      <c r="J1264" s="4">
        <f t="shared" si="40"/>
        <v>6.2039999999999998E-2</v>
      </c>
      <c r="K1264" s="4">
        <f t="shared" si="41"/>
        <v>4.1360000000000008E-2</v>
      </c>
    </row>
    <row r="1265" spans="1:11" x14ac:dyDescent="0.25">
      <c r="A1265" t="str">
        <f>Table1[[#This Row],[Operating System]]&amp;Table1[[#This Row],[Type]]&amp;Table1[[#This Row],[Size]]&amp;Table1[[#This Row],[vCPU]]</f>
        <v>Windows with SQL Web UsageStorage Optimizedt2.medium2</v>
      </c>
      <c r="B1265" t="s">
        <v>393</v>
      </c>
      <c r="C1265" t="s">
        <v>474</v>
      </c>
      <c r="D1265" t="s">
        <v>45</v>
      </c>
      <c r="E1265">
        <v>2</v>
      </c>
      <c r="F1265" t="s">
        <v>28</v>
      </c>
      <c r="G1265" t="s">
        <v>10</v>
      </c>
      <c r="H1265" t="s">
        <v>8</v>
      </c>
      <c r="I1265" s="2">
        <v>0.1358</v>
      </c>
      <c r="J1265" s="4">
        <f t="shared" si="40"/>
        <v>8.1479999999999997E-2</v>
      </c>
      <c r="K1265" s="4">
        <f t="shared" si="41"/>
        <v>5.4320000000000007E-2</v>
      </c>
    </row>
    <row r="1266" spans="1:11" x14ac:dyDescent="0.25">
      <c r="A1266" t="str">
        <f>Table1[[#This Row],[Operating System]]&amp;Table1[[#This Row],[Type]]&amp;Table1[[#This Row],[Size]]&amp;Table1[[#This Row],[vCPU]]</f>
        <v>Windows with SQL Web UsageStorage Optimizedt2.large2</v>
      </c>
      <c r="B1266" t="s">
        <v>393</v>
      </c>
      <c r="C1266" t="s">
        <v>474</v>
      </c>
      <c r="D1266" t="s">
        <v>46</v>
      </c>
      <c r="E1266">
        <v>2</v>
      </c>
      <c r="F1266" t="s">
        <v>28</v>
      </c>
      <c r="G1266" t="s">
        <v>12</v>
      </c>
      <c r="H1266" t="s">
        <v>8</v>
      </c>
      <c r="I1266" s="2">
        <v>0.1918</v>
      </c>
      <c r="J1266" s="4">
        <f t="shared" si="40"/>
        <v>0.11507999999999999</v>
      </c>
      <c r="K1266" s="4">
        <f t="shared" si="41"/>
        <v>7.672000000000001E-2</v>
      </c>
    </row>
    <row r="1267" spans="1:11" x14ac:dyDescent="0.25">
      <c r="A1267" t="str">
        <f>Table1[[#This Row],[Operating System]]&amp;Table1[[#This Row],[Type]]&amp;Table1[[#This Row],[Size]]&amp;Table1[[#This Row],[vCPU]]</f>
        <v>Windows with SQL Web UsageStorage Optimizedt2.xlarge4</v>
      </c>
      <c r="B1267" t="s">
        <v>393</v>
      </c>
      <c r="C1267" t="s">
        <v>474</v>
      </c>
      <c r="D1267" t="s">
        <v>47</v>
      </c>
      <c r="E1267">
        <v>4</v>
      </c>
      <c r="F1267" t="s">
        <v>28</v>
      </c>
      <c r="G1267" t="s">
        <v>14</v>
      </c>
      <c r="H1267" t="s">
        <v>8</v>
      </c>
      <c r="I1267" s="2">
        <v>0.29799999999999999</v>
      </c>
      <c r="J1267" s="4">
        <f t="shared" si="40"/>
        <v>0.17879999999999999</v>
      </c>
      <c r="K1267" s="4">
        <f t="shared" si="41"/>
        <v>0.1192</v>
      </c>
    </row>
    <row r="1268" spans="1:11" x14ac:dyDescent="0.25">
      <c r="A1268" t="str">
        <f>Table1[[#This Row],[Operating System]]&amp;Table1[[#This Row],[Type]]&amp;Table1[[#This Row],[Size]]&amp;Table1[[#This Row],[vCPU]]</f>
        <v>Windows with SQL Web UsageStorage Optimizedt2.2xlarge8</v>
      </c>
      <c r="B1268" t="s">
        <v>393</v>
      </c>
      <c r="C1268" t="s">
        <v>474</v>
      </c>
      <c r="D1268" t="s">
        <v>48</v>
      </c>
      <c r="E1268">
        <v>8</v>
      </c>
      <c r="F1268" t="s">
        <v>28</v>
      </c>
      <c r="G1268" t="s">
        <v>16</v>
      </c>
      <c r="H1268" t="s">
        <v>8</v>
      </c>
      <c r="I1268" s="2">
        <v>0.57420000000000004</v>
      </c>
      <c r="J1268" s="4">
        <f t="shared" si="40"/>
        <v>0.34451999999999999</v>
      </c>
      <c r="K1268" s="4">
        <f t="shared" si="41"/>
        <v>0.22968000000000002</v>
      </c>
    </row>
    <row r="1269" spans="1:11" x14ac:dyDescent="0.25">
      <c r="A1269" t="str">
        <f>Table1[[#This Row],[Operating System]]&amp;Table1[[#This Row],[Type]]&amp;Table1[[#This Row],[Size]]&amp;Table1[[#This Row],[vCPU]]</f>
        <v>Windows with SQL Web UsageStorage Optimizedm5.large2</v>
      </c>
      <c r="B1269" t="s">
        <v>393</v>
      </c>
      <c r="C1269" t="s">
        <v>474</v>
      </c>
      <c r="D1269" t="s">
        <v>79</v>
      </c>
      <c r="E1269">
        <v>2</v>
      </c>
      <c r="F1269">
        <v>10</v>
      </c>
      <c r="G1269" t="s">
        <v>12</v>
      </c>
      <c r="H1269" t="s">
        <v>8</v>
      </c>
      <c r="I1269" s="2">
        <v>0.25600000000000001</v>
      </c>
      <c r="J1269" s="4">
        <f t="shared" si="40"/>
        <v>0.15359999999999999</v>
      </c>
      <c r="K1269" s="4">
        <f t="shared" si="41"/>
        <v>0.1024</v>
      </c>
    </row>
    <row r="1270" spans="1:11" x14ac:dyDescent="0.25">
      <c r="A1270" t="str">
        <f>Table1[[#This Row],[Operating System]]&amp;Table1[[#This Row],[Type]]&amp;Table1[[#This Row],[Size]]&amp;Table1[[#This Row],[vCPU]]</f>
        <v>Windows with SQL Web UsageStorage Optimizedm5.xlarge4</v>
      </c>
      <c r="B1270" t="s">
        <v>393</v>
      </c>
      <c r="C1270" t="s">
        <v>474</v>
      </c>
      <c r="D1270" t="s">
        <v>80</v>
      </c>
      <c r="E1270">
        <v>4</v>
      </c>
      <c r="F1270">
        <v>16</v>
      </c>
      <c r="G1270" t="s">
        <v>14</v>
      </c>
      <c r="H1270" t="s">
        <v>8</v>
      </c>
      <c r="I1270" s="2">
        <v>0.44400000000000001</v>
      </c>
      <c r="J1270" s="4">
        <f t="shared" si="40"/>
        <v>0.26639999999999997</v>
      </c>
      <c r="K1270" s="4">
        <f t="shared" si="41"/>
        <v>0.17760000000000001</v>
      </c>
    </row>
    <row r="1271" spans="1:11" x14ac:dyDescent="0.25">
      <c r="A1271" t="str">
        <f>Table1[[#This Row],[Operating System]]&amp;Table1[[#This Row],[Type]]&amp;Table1[[#This Row],[Size]]&amp;Table1[[#This Row],[vCPU]]</f>
        <v>Windows with SQL Web UsageStorage Optimizedm5.2xlarge8</v>
      </c>
      <c r="B1271" t="s">
        <v>393</v>
      </c>
      <c r="C1271" t="s">
        <v>474</v>
      </c>
      <c r="D1271" t="s">
        <v>81</v>
      </c>
      <c r="E1271">
        <v>8</v>
      </c>
      <c r="F1271">
        <v>37</v>
      </c>
      <c r="G1271" t="s">
        <v>16</v>
      </c>
      <c r="H1271" t="s">
        <v>8</v>
      </c>
      <c r="I1271" s="2">
        <v>0.88700000000000001</v>
      </c>
      <c r="J1271" s="4">
        <f t="shared" si="40"/>
        <v>0.53220000000000001</v>
      </c>
      <c r="K1271" s="4">
        <f t="shared" si="41"/>
        <v>0.3548</v>
      </c>
    </row>
    <row r="1272" spans="1:11" x14ac:dyDescent="0.25">
      <c r="A1272" t="str">
        <f>Table1[[#This Row],[Operating System]]&amp;Table1[[#This Row],[Type]]&amp;Table1[[#This Row],[Size]]&amp;Table1[[#This Row],[vCPU]]</f>
        <v>Windows with SQL Web UsageStorage Optimizedm5.4xlarge16</v>
      </c>
      <c r="B1272" t="s">
        <v>393</v>
      </c>
      <c r="C1272" t="s">
        <v>474</v>
      </c>
      <c r="D1272" t="s">
        <v>82</v>
      </c>
      <c r="E1272">
        <v>16</v>
      </c>
      <c r="F1272">
        <v>70</v>
      </c>
      <c r="G1272" t="s">
        <v>54</v>
      </c>
      <c r="H1272" t="s">
        <v>8</v>
      </c>
      <c r="I1272" s="2">
        <v>1.774</v>
      </c>
      <c r="J1272" s="4">
        <f t="shared" si="40"/>
        <v>1.0644</v>
      </c>
      <c r="K1272" s="4">
        <f t="shared" si="41"/>
        <v>0.70960000000000001</v>
      </c>
    </row>
    <row r="1273" spans="1:11" x14ac:dyDescent="0.25">
      <c r="A1273" t="str">
        <f>Table1[[#This Row],[Operating System]]&amp;Table1[[#This Row],[Type]]&amp;Table1[[#This Row],[Size]]&amp;Table1[[#This Row],[vCPU]]</f>
        <v>Windows with SQL Web UsageStorage Optimizedm5.8xlarge32</v>
      </c>
      <c r="B1273" t="s">
        <v>393</v>
      </c>
      <c r="C1273" t="s">
        <v>474</v>
      </c>
      <c r="D1273" t="s">
        <v>83</v>
      </c>
      <c r="E1273">
        <v>32</v>
      </c>
      <c r="F1273">
        <v>128</v>
      </c>
      <c r="G1273" t="s">
        <v>56</v>
      </c>
      <c r="H1273" t="s">
        <v>8</v>
      </c>
      <c r="I1273" s="2">
        <v>3.5489999999999999</v>
      </c>
      <c r="J1273" s="4">
        <f t="shared" si="40"/>
        <v>2.1294</v>
      </c>
      <c r="K1273" s="4">
        <f t="shared" si="41"/>
        <v>1.4196</v>
      </c>
    </row>
    <row r="1274" spans="1:11" x14ac:dyDescent="0.25">
      <c r="A1274" t="str">
        <f>Table1[[#This Row],[Operating System]]&amp;Table1[[#This Row],[Type]]&amp;Table1[[#This Row],[Size]]&amp;Table1[[#This Row],[vCPU]]</f>
        <v>Windows with SQL Web UsageStorage Optimizedm5.12xlarge48</v>
      </c>
      <c r="B1274" t="s">
        <v>393</v>
      </c>
      <c r="C1274" t="s">
        <v>474</v>
      </c>
      <c r="D1274" t="s">
        <v>84</v>
      </c>
      <c r="E1274">
        <v>48</v>
      </c>
      <c r="F1274">
        <v>168</v>
      </c>
      <c r="G1274" t="s">
        <v>58</v>
      </c>
      <c r="H1274" t="s">
        <v>8</v>
      </c>
      <c r="I1274" s="2">
        <v>5.3230000000000004</v>
      </c>
      <c r="J1274" s="4">
        <f t="shared" si="40"/>
        <v>3.1938</v>
      </c>
      <c r="K1274" s="4">
        <f t="shared" si="41"/>
        <v>2.1292000000000004</v>
      </c>
    </row>
    <row r="1275" spans="1:11" x14ac:dyDescent="0.25">
      <c r="A1275" t="str">
        <f>Table1[[#This Row],[Operating System]]&amp;Table1[[#This Row],[Type]]&amp;Table1[[#This Row],[Size]]&amp;Table1[[#This Row],[vCPU]]</f>
        <v>Windows with SQL Web UsageStorage Optimizedm5.16xlarge64</v>
      </c>
      <c r="B1275" t="s">
        <v>393</v>
      </c>
      <c r="C1275" t="s">
        <v>474</v>
      </c>
      <c r="D1275" t="s">
        <v>85</v>
      </c>
      <c r="E1275">
        <v>64</v>
      </c>
      <c r="F1275">
        <v>256</v>
      </c>
      <c r="G1275" t="s">
        <v>60</v>
      </c>
      <c r="H1275" t="s">
        <v>8</v>
      </c>
      <c r="I1275" s="2">
        <v>7.0979999999999999</v>
      </c>
      <c r="J1275" s="4">
        <f t="shared" si="40"/>
        <v>4.2587999999999999</v>
      </c>
      <c r="K1275" s="4">
        <f t="shared" si="41"/>
        <v>2.8391999999999999</v>
      </c>
    </row>
    <row r="1276" spans="1:11" x14ac:dyDescent="0.25">
      <c r="A1276" t="str">
        <f>Table1[[#This Row],[Operating System]]&amp;Table1[[#This Row],[Type]]&amp;Table1[[#This Row],[Size]]&amp;Table1[[#This Row],[vCPU]]</f>
        <v>Windows with SQL Web UsageStorage Optimizedm5.24xlarge96</v>
      </c>
      <c r="B1276" t="s">
        <v>393</v>
      </c>
      <c r="C1276" t="s">
        <v>474</v>
      </c>
      <c r="D1276" t="s">
        <v>86</v>
      </c>
      <c r="E1276">
        <v>96</v>
      </c>
      <c r="F1276">
        <v>337</v>
      </c>
      <c r="G1276" t="s">
        <v>87</v>
      </c>
      <c r="H1276" t="s">
        <v>8</v>
      </c>
      <c r="I1276" s="2">
        <v>10.646000000000001</v>
      </c>
      <c r="J1276" s="4">
        <f t="shared" si="40"/>
        <v>6.3875999999999999</v>
      </c>
      <c r="K1276" s="4">
        <f t="shared" si="41"/>
        <v>4.2584000000000009</v>
      </c>
    </row>
    <row r="1277" spans="1:11" x14ac:dyDescent="0.25">
      <c r="A1277" t="str">
        <f>Table1[[#This Row],[Operating System]]&amp;Table1[[#This Row],[Type]]&amp;Table1[[#This Row],[Size]]&amp;Table1[[#This Row],[vCPU]]</f>
        <v>Windows with SQL Web UsageStorage Optimizedm5.metal96</v>
      </c>
      <c r="B1277" t="s">
        <v>393</v>
      </c>
      <c r="C1277" t="s">
        <v>474</v>
      </c>
      <c r="D1277" t="s">
        <v>88</v>
      </c>
      <c r="E1277">
        <v>96</v>
      </c>
      <c r="F1277">
        <v>345</v>
      </c>
      <c r="G1277" t="s">
        <v>87</v>
      </c>
      <c r="H1277" t="s">
        <v>8</v>
      </c>
      <c r="I1277" s="2">
        <v>10.646000000000001</v>
      </c>
      <c r="J1277" s="4">
        <f t="shared" si="40"/>
        <v>6.3875999999999999</v>
      </c>
      <c r="K1277" s="4">
        <f t="shared" si="41"/>
        <v>4.2584000000000009</v>
      </c>
    </row>
    <row r="1278" spans="1:11" x14ac:dyDescent="0.25">
      <c r="A1278" t="str">
        <f>Table1[[#This Row],[Operating System]]&amp;Table1[[#This Row],[Type]]&amp;Table1[[#This Row],[Size]]&amp;Table1[[#This Row],[vCPU]]</f>
        <v>Windows with SQL Web UsageStorage Optimizedm5a.large2</v>
      </c>
      <c r="B1278" t="s">
        <v>393</v>
      </c>
      <c r="C1278" t="s">
        <v>474</v>
      </c>
      <c r="D1278" t="s">
        <v>89</v>
      </c>
      <c r="E1278">
        <v>2</v>
      </c>
      <c r="F1278" t="s">
        <v>6</v>
      </c>
      <c r="G1278" t="s">
        <v>12</v>
      </c>
      <c r="H1278" t="s">
        <v>8</v>
      </c>
      <c r="I1278" s="2">
        <v>0.246</v>
      </c>
      <c r="J1278" s="4">
        <f t="shared" si="40"/>
        <v>0.14759999999999998</v>
      </c>
      <c r="K1278" s="4">
        <f t="shared" si="41"/>
        <v>9.8400000000000001E-2</v>
      </c>
    </row>
    <row r="1279" spans="1:11" x14ac:dyDescent="0.25">
      <c r="A1279" t="str">
        <f>Table1[[#This Row],[Operating System]]&amp;Table1[[#This Row],[Type]]&amp;Table1[[#This Row],[Size]]&amp;Table1[[#This Row],[vCPU]]</f>
        <v>Windows with SQL Web UsageStorage Optimizedm5a.xlarge4</v>
      </c>
      <c r="B1279" t="s">
        <v>393</v>
      </c>
      <c r="C1279" t="s">
        <v>474</v>
      </c>
      <c r="D1279" t="s">
        <v>90</v>
      </c>
      <c r="E1279">
        <v>4</v>
      </c>
      <c r="F1279" t="s">
        <v>6</v>
      </c>
      <c r="G1279" t="s">
        <v>14</v>
      </c>
      <c r="H1279" t="s">
        <v>8</v>
      </c>
      <c r="I1279" s="2">
        <v>0.42399999999999999</v>
      </c>
      <c r="J1279" s="4">
        <f t="shared" si="40"/>
        <v>0.25439999999999996</v>
      </c>
      <c r="K1279" s="4">
        <f t="shared" si="41"/>
        <v>0.1696</v>
      </c>
    </row>
    <row r="1280" spans="1:11" x14ac:dyDescent="0.25">
      <c r="A1280" t="str">
        <f>Table1[[#This Row],[Operating System]]&amp;Table1[[#This Row],[Type]]&amp;Table1[[#This Row],[Size]]&amp;Table1[[#This Row],[vCPU]]</f>
        <v>Windows with SQL Web UsageStorage Optimizedm5a.2xlarge8</v>
      </c>
      <c r="B1280" t="s">
        <v>393</v>
      </c>
      <c r="C1280" t="s">
        <v>474</v>
      </c>
      <c r="D1280" t="s">
        <v>91</v>
      </c>
      <c r="E1280">
        <v>8</v>
      </c>
      <c r="F1280" t="s">
        <v>6</v>
      </c>
      <c r="G1280" t="s">
        <v>16</v>
      </c>
      <c r="H1280" t="s">
        <v>8</v>
      </c>
      <c r="I1280" s="2">
        <v>0.84699999999999998</v>
      </c>
      <c r="J1280" s="4">
        <f t="shared" si="40"/>
        <v>0.50819999999999999</v>
      </c>
      <c r="K1280" s="4">
        <f t="shared" si="41"/>
        <v>0.33879999999999999</v>
      </c>
    </row>
    <row r="1281" spans="1:11" x14ac:dyDescent="0.25">
      <c r="A1281" t="str">
        <f>Table1[[#This Row],[Operating System]]&amp;Table1[[#This Row],[Type]]&amp;Table1[[#This Row],[Size]]&amp;Table1[[#This Row],[vCPU]]</f>
        <v>Windows with SQL Web UsageStorage Optimizedm5a.4xlarge16</v>
      </c>
      <c r="B1281" t="s">
        <v>393</v>
      </c>
      <c r="C1281" t="s">
        <v>474</v>
      </c>
      <c r="D1281" t="s">
        <v>92</v>
      </c>
      <c r="E1281">
        <v>16</v>
      </c>
      <c r="F1281" t="s">
        <v>6</v>
      </c>
      <c r="G1281" t="s">
        <v>54</v>
      </c>
      <c r="H1281" t="s">
        <v>8</v>
      </c>
      <c r="I1281" s="2">
        <v>1.694</v>
      </c>
      <c r="J1281" s="4">
        <f t="shared" si="40"/>
        <v>1.0164</v>
      </c>
      <c r="K1281" s="4">
        <f t="shared" si="41"/>
        <v>0.67759999999999998</v>
      </c>
    </row>
    <row r="1282" spans="1:11" x14ac:dyDescent="0.25">
      <c r="A1282" t="str">
        <f>Table1[[#This Row],[Operating System]]&amp;Table1[[#This Row],[Type]]&amp;Table1[[#This Row],[Size]]&amp;Table1[[#This Row],[vCPU]]</f>
        <v>Windows with SQL Web UsageStorage Optimizedm5a.8xlarge32</v>
      </c>
      <c r="B1282" t="s">
        <v>393</v>
      </c>
      <c r="C1282" t="s">
        <v>474</v>
      </c>
      <c r="D1282" t="s">
        <v>93</v>
      </c>
      <c r="E1282">
        <v>32</v>
      </c>
      <c r="F1282" t="s">
        <v>6</v>
      </c>
      <c r="G1282" t="s">
        <v>56</v>
      </c>
      <c r="H1282" t="s">
        <v>8</v>
      </c>
      <c r="I1282" s="2">
        <v>3.3889999999999998</v>
      </c>
      <c r="J1282" s="4">
        <f t="shared" si="40"/>
        <v>2.0333999999999999</v>
      </c>
      <c r="K1282" s="4">
        <f t="shared" si="41"/>
        <v>1.3555999999999999</v>
      </c>
    </row>
    <row r="1283" spans="1:11" x14ac:dyDescent="0.25">
      <c r="A1283" t="str">
        <f>Table1[[#This Row],[Operating System]]&amp;Table1[[#This Row],[Type]]&amp;Table1[[#This Row],[Size]]&amp;Table1[[#This Row],[vCPU]]</f>
        <v>Windows with SQL Web UsageStorage Optimizedm5a.12xlarge48</v>
      </c>
      <c r="B1283" t="s">
        <v>393</v>
      </c>
      <c r="C1283" t="s">
        <v>474</v>
      </c>
      <c r="D1283" t="s">
        <v>94</v>
      </c>
      <c r="E1283">
        <v>48</v>
      </c>
      <c r="F1283" t="s">
        <v>6</v>
      </c>
      <c r="G1283" t="s">
        <v>58</v>
      </c>
      <c r="H1283" t="s">
        <v>8</v>
      </c>
      <c r="I1283" s="2">
        <v>5.0830000000000002</v>
      </c>
      <c r="J1283" s="4">
        <f t="shared" si="40"/>
        <v>3.0497999999999998</v>
      </c>
      <c r="K1283" s="4">
        <f t="shared" si="41"/>
        <v>2.0332000000000003</v>
      </c>
    </row>
    <row r="1284" spans="1:11" x14ac:dyDescent="0.25">
      <c r="A1284" t="str">
        <f>Table1[[#This Row],[Operating System]]&amp;Table1[[#This Row],[Type]]&amp;Table1[[#This Row],[Size]]&amp;Table1[[#This Row],[vCPU]]</f>
        <v>Windows with SQL Web UsageStorage Optimizedm5a.16xlarge64</v>
      </c>
      <c r="B1284" t="s">
        <v>393</v>
      </c>
      <c r="C1284" t="s">
        <v>474</v>
      </c>
      <c r="D1284" t="s">
        <v>95</v>
      </c>
      <c r="E1284">
        <v>64</v>
      </c>
      <c r="F1284" t="s">
        <v>6</v>
      </c>
      <c r="G1284" t="s">
        <v>60</v>
      </c>
      <c r="H1284" t="s">
        <v>8</v>
      </c>
      <c r="I1284" s="2">
        <v>6.7779999999999996</v>
      </c>
      <c r="J1284" s="4">
        <f t="shared" si="40"/>
        <v>4.0667999999999997</v>
      </c>
      <c r="K1284" s="4">
        <f t="shared" si="41"/>
        <v>2.7111999999999998</v>
      </c>
    </row>
    <row r="1285" spans="1:11" x14ac:dyDescent="0.25">
      <c r="A1285" t="str">
        <f>Table1[[#This Row],[Operating System]]&amp;Table1[[#This Row],[Type]]&amp;Table1[[#This Row],[Size]]&amp;Table1[[#This Row],[vCPU]]</f>
        <v>Windows with SQL Web UsageStorage Optimizedm5a.24xlarge96</v>
      </c>
      <c r="B1285" t="s">
        <v>393</v>
      </c>
      <c r="C1285" t="s">
        <v>474</v>
      </c>
      <c r="D1285" t="s">
        <v>96</v>
      </c>
      <c r="E1285">
        <v>96</v>
      </c>
      <c r="F1285" t="s">
        <v>6</v>
      </c>
      <c r="G1285" t="s">
        <v>87</v>
      </c>
      <c r="H1285" t="s">
        <v>8</v>
      </c>
      <c r="I1285" s="2">
        <v>10.166</v>
      </c>
      <c r="J1285" s="4">
        <f t="shared" si="40"/>
        <v>6.0995999999999997</v>
      </c>
      <c r="K1285" s="4">
        <f t="shared" si="41"/>
        <v>4.0664000000000007</v>
      </c>
    </row>
    <row r="1286" spans="1:11" x14ac:dyDescent="0.25">
      <c r="A1286" t="str">
        <f>Table1[[#This Row],[Operating System]]&amp;Table1[[#This Row],[Type]]&amp;Table1[[#This Row],[Size]]&amp;Table1[[#This Row],[vCPU]]</f>
        <v>Windows with SQL Web UsageStorage Optimizedm5ad.large2</v>
      </c>
      <c r="B1286" t="s">
        <v>393</v>
      </c>
      <c r="C1286" t="s">
        <v>474</v>
      </c>
      <c r="D1286" t="s">
        <v>97</v>
      </c>
      <c r="E1286">
        <v>2</v>
      </c>
      <c r="F1286" t="s">
        <v>6</v>
      </c>
      <c r="G1286" t="s">
        <v>12</v>
      </c>
      <c r="H1286" t="s">
        <v>98</v>
      </c>
      <c r="I1286" s="2">
        <v>0.26300000000000001</v>
      </c>
      <c r="J1286" s="4">
        <f t="shared" si="40"/>
        <v>0.1578</v>
      </c>
      <c r="K1286" s="4">
        <f t="shared" si="41"/>
        <v>0.10520000000000002</v>
      </c>
    </row>
    <row r="1287" spans="1:11" x14ac:dyDescent="0.25">
      <c r="A1287" t="str">
        <f>Table1[[#This Row],[Operating System]]&amp;Table1[[#This Row],[Type]]&amp;Table1[[#This Row],[Size]]&amp;Table1[[#This Row],[vCPU]]</f>
        <v>Windows with SQL Web UsageStorage Optimizedm5ad.xlarge4</v>
      </c>
      <c r="B1287" t="s">
        <v>393</v>
      </c>
      <c r="C1287" t="s">
        <v>474</v>
      </c>
      <c r="D1287" t="s">
        <v>99</v>
      </c>
      <c r="E1287">
        <v>4</v>
      </c>
      <c r="F1287" t="s">
        <v>6</v>
      </c>
      <c r="G1287" t="s">
        <v>14</v>
      </c>
      <c r="H1287" t="s">
        <v>100</v>
      </c>
      <c r="I1287" s="2">
        <v>0.45800000000000002</v>
      </c>
      <c r="J1287" s="4">
        <f t="shared" si="40"/>
        <v>0.27479999999999999</v>
      </c>
      <c r="K1287" s="4">
        <f t="shared" si="41"/>
        <v>0.18320000000000003</v>
      </c>
    </row>
    <row r="1288" spans="1:11" x14ac:dyDescent="0.25">
      <c r="A1288" t="str">
        <f>Table1[[#This Row],[Operating System]]&amp;Table1[[#This Row],[Type]]&amp;Table1[[#This Row],[Size]]&amp;Table1[[#This Row],[vCPU]]</f>
        <v>Windows with SQL Web UsageStorage Optimizedm5ad.2xlarge8</v>
      </c>
      <c r="B1288" t="s">
        <v>393</v>
      </c>
      <c r="C1288" t="s">
        <v>474</v>
      </c>
      <c r="D1288" t="s">
        <v>101</v>
      </c>
      <c r="E1288">
        <v>8</v>
      </c>
      <c r="F1288" t="s">
        <v>6</v>
      </c>
      <c r="G1288" t="s">
        <v>16</v>
      </c>
      <c r="H1288" t="s">
        <v>102</v>
      </c>
      <c r="I1288" s="2">
        <v>0.91500000000000004</v>
      </c>
      <c r="J1288" s="4">
        <f t="shared" si="40"/>
        <v>0.54900000000000004</v>
      </c>
      <c r="K1288" s="4">
        <f t="shared" si="41"/>
        <v>0.36600000000000005</v>
      </c>
    </row>
    <row r="1289" spans="1:11" x14ac:dyDescent="0.25">
      <c r="A1289" t="str">
        <f>Table1[[#This Row],[Operating System]]&amp;Table1[[#This Row],[Type]]&amp;Table1[[#This Row],[Size]]&amp;Table1[[#This Row],[vCPU]]</f>
        <v>Windows with SQL Web UsageStorage Optimizedm5ad.4xlarge16</v>
      </c>
      <c r="B1289" t="s">
        <v>393</v>
      </c>
      <c r="C1289" t="s">
        <v>474</v>
      </c>
      <c r="D1289" t="s">
        <v>103</v>
      </c>
      <c r="E1289">
        <v>16</v>
      </c>
      <c r="F1289" t="s">
        <v>6</v>
      </c>
      <c r="G1289" t="s">
        <v>54</v>
      </c>
      <c r="H1289" t="s">
        <v>104</v>
      </c>
      <c r="I1289" s="2">
        <v>1.83</v>
      </c>
      <c r="J1289" s="4">
        <f t="shared" si="40"/>
        <v>1.0980000000000001</v>
      </c>
      <c r="K1289" s="4">
        <f t="shared" si="41"/>
        <v>0.7320000000000001</v>
      </c>
    </row>
    <row r="1290" spans="1:11" x14ac:dyDescent="0.25">
      <c r="A1290" t="str">
        <f>Table1[[#This Row],[Operating System]]&amp;Table1[[#This Row],[Type]]&amp;Table1[[#This Row],[Size]]&amp;Table1[[#This Row],[vCPU]]</f>
        <v>Windows with SQL Web UsageStorage Optimizedm5ad.12xlarge48</v>
      </c>
      <c r="B1290" t="s">
        <v>393</v>
      </c>
      <c r="C1290" t="s">
        <v>474</v>
      </c>
      <c r="D1290" t="s">
        <v>105</v>
      </c>
      <c r="E1290">
        <v>48</v>
      </c>
      <c r="F1290" t="s">
        <v>6</v>
      </c>
      <c r="G1290" t="s">
        <v>58</v>
      </c>
      <c r="H1290" t="s">
        <v>106</v>
      </c>
      <c r="I1290" s="2">
        <v>5.4909999999999997</v>
      </c>
      <c r="J1290" s="4">
        <f t="shared" si="40"/>
        <v>3.2945999999999995</v>
      </c>
      <c r="K1290" s="4">
        <f t="shared" si="41"/>
        <v>2.1964000000000001</v>
      </c>
    </row>
    <row r="1291" spans="1:11" x14ac:dyDescent="0.25">
      <c r="A1291" t="str">
        <f>Table1[[#This Row],[Operating System]]&amp;Table1[[#This Row],[Type]]&amp;Table1[[#This Row],[Size]]&amp;Table1[[#This Row],[vCPU]]</f>
        <v>Windows with SQL Web UsageStorage Optimizedm5ad.24xlarge96</v>
      </c>
      <c r="B1291" t="s">
        <v>393</v>
      </c>
      <c r="C1291" t="s">
        <v>474</v>
      </c>
      <c r="D1291" t="s">
        <v>107</v>
      </c>
      <c r="E1291">
        <v>96</v>
      </c>
      <c r="F1291" t="s">
        <v>6</v>
      </c>
      <c r="G1291" t="s">
        <v>87</v>
      </c>
      <c r="H1291" t="s">
        <v>108</v>
      </c>
      <c r="I1291" s="2">
        <v>10.981999999999999</v>
      </c>
      <c r="J1291" s="4">
        <f t="shared" si="40"/>
        <v>6.5891999999999991</v>
      </c>
      <c r="K1291" s="4">
        <f t="shared" si="41"/>
        <v>4.3928000000000003</v>
      </c>
    </row>
    <row r="1292" spans="1:11" x14ac:dyDescent="0.25">
      <c r="A1292" t="str">
        <f>Table1[[#This Row],[Operating System]]&amp;Table1[[#This Row],[Type]]&amp;Table1[[#This Row],[Size]]&amp;Table1[[#This Row],[vCPU]]</f>
        <v>Windows with SQL Web UsageStorage Optimizedm5d.large2</v>
      </c>
      <c r="B1292" t="s">
        <v>393</v>
      </c>
      <c r="C1292" t="s">
        <v>474</v>
      </c>
      <c r="D1292" t="s">
        <v>109</v>
      </c>
      <c r="E1292">
        <v>2</v>
      </c>
      <c r="F1292">
        <v>10</v>
      </c>
      <c r="G1292" t="s">
        <v>12</v>
      </c>
      <c r="H1292" t="s">
        <v>98</v>
      </c>
      <c r="I1292" s="2">
        <v>0.27300000000000002</v>
      </c>
      <c r="J1292" s="4">
        <f t="shared" si="40"/>
        <v>0.1638</v>
      </c>
      <c r="K1292" s="4">
        <f t="shared" si="41"/>
        <v>0.10920000000000002</v>
      </c>
    </row>
    <row r="1293" spans="1:11" x14ac:dyDescent="0.25">
      <c r="A1293" t="str">
        <f>Table1[[#This Row],[Operating System]]&amp;Table1[[#This Row],[Type]]&amp;Table1[[#This Row],[Size]]&amp;Table1[[#This Row],[vCPU]]</f>
        <v>Windows with SQL Web UsageStorage Optimizedm5d.xlarge4</v>
      </c>
      <c r="B1293" t="s">
        <v>393</v>
      </c>
      <c r="C1293" t="s">
        <v>474</v>
      </c>
      <c r="D1293" t="s">
        <v>110</v>
      </c>
      <c r="E1293">
        <v>4</v>
      </c>
      <c r="F1293">
        <v>16</v>
      </c>
      <c r="G1293" t="s">
        <v>14</v>
      </c>
      <c r="H1293" t="s">
        <v>100</v>
      </c>
      <c r="I1293" s="2">
        <v>0.47799999999999998</v>
      </c>
      <c r="J1293" s="4">
        <f t="shared" si="40"/>
        <v>0.2868</v>
      </c>
      <c r="K1293" s="4">
        <f t="shared" si="41"/>
        <v>0.19120000000000001</v>
      </c>
    </row>
    <row r="1294" spans="1:11" x14ac:dyDescent="0.25">
      <c r="A1294" t="str">
        <f>Table1[[#This Row],[Operating System]]&amp;Table1[[#This Row],[Type]]&amp;Table1[[#This Row],[Size]]&amp;Table1[[#This Row],[vCPU]]</f>
        <v>Windows with SQL Web UsageStorage Optimizedm5d.2xlarge8</v>
      </c>
      <c r="B1294" t="s">
        <v>393</v>
      </c>
      <c r="C1294" t="s">
        <v>474</v>
      </c>
      <c r="D1294" t="s">
        <v>111</v>
      </c>
      <c r="E1294">
        <v>8</v>
      </c>
      <c r="F1294">
        <v>37</v>
      </c>
      <c r="G1294" t="s">
        <v>16</v>
      </c>
      <c r="H1294" t="s">
        <v>102</v>
      </c>
      <c r="I1294" s="2">
        <v>0.95499999999999996</v>
      </c>
      <c r="J1294" s="4">
        <f t="shared" si="40"/>
        <v>0.57299999999999995</v>
      </c>
      <c r="K1294" s="4">
        <f t="shared" si="41"/>
        <v>0.38200000000000001</v>
      </c>
    </row>
    <row r="1295" spans="1:11" x14ac:dyDescent="0.25">
      <c r="A1295" t="str">
        <f>Table1[[#This Row],[Operating System]]&amp;Table1[[#This Row],[Type]]&amp;Table1[[#This Row],[Size]]&amp;Table1[[#This Row],[vCPU]]</f>
        <v>Windows with SQL Web UsageStorage Optimizedm5d.4xlarge16</v>
      </c>
      <c r="B1295" t="s">
        <v>393</v>
      </c>
      <c r="C1295" t="s">
        <v>474</v>
      </c>
      <c r="D1295" t="s">
        <v>112</v>
      </c>
      <c r="E1295">
        <v>16</v>
      </c>
      <c r="F1295">
        <v>70</v>
      </c>
      <c r="G1295" t="s">
        <v>54</v>
      </c>
      <c r="H1295" t="s">
        <v>104</v>
      </c>
      <c r="I1295" s="2">
        <v>1.91</v>
      </c>
      <c r="J1295" s="4">
        <f t="shared" si="40"/>
        <v>1.1459999999999999</v>
      </c>
      <c r="K1295" s="4">
        <f t="shared" si="41"/>
        <v>0.76400000000000001</v>
      </c>
    </row>
    <row r="1296" spans="1:11" x14ac:dyDescent="0.25">
      <c r="A1296" t="str">
        <f>Table1[[#This Row],[Operating System]]&amp;Table1[[#This Row],[Type]]&amp;Table1[[#This Row],[Size]]&amp;Table1[[#This Row],[vCPU]]</f>
        <v>Windows with SQL Web UsageStorage Optimizedm5d.8xlarge32</v>
      </c>
      <c r="B1296" t="s">
        <v>393</v>
      </c>
      <c r="C1296" t="s">
        <v>474</v>
      </c>
      <c r="D1296" t="s">
        <v>113</v>
      </c>
      <c r="E1296">
        <v>32</v>
      </c>
      <c r="F1296">
        <v>128</v>
      </c>
      <c r="G1296" t="s">
        <v>56</v>
      </c>
      <c r="H1296" t="s">
        <v>114</v>
      </c>
      <c r="I1296" s="2">
        <v>3.8210000000000002</v>
      </c>
      <c r="J1296" s="4">
        <f t="shared" si="40"/>
        <v>2.2926000000000002</v>
      </c>
      <c r="K1296" s="4">
        <f t="shared" si="41"/>
        <v>1.5284000000000002</v>
      </c>
    </row>
    <row r="1297" spans="1:11" x14ac:dyDescent="0.25">
      <c r="A1297" t="str">
        <f>Table1[[#This Row],[Operating System]]&amp;Table1[[#This Row],[Type]]&amp;Table1[[#This Row],[Size]]&amp;Table1[[#This Row],[vCPU]]</f>
        <v>Windows with SQL Web UsageStorage Optimizedm5d.12xlarge48</v>
      </c>
      <c r="B1297" t="s">
        <v>393</v>
      </c>
      <c r="C1297" t="s">
        <v>474</v>
      </c>
      <c r="D1297" t="s">
        <v>115</v>
      </c>
      <c r="E1297">
        <v>48</v>
      </c>
      <c r="F1297">
        <v>168</v>
      </c>
      <c r="G1297" t="s">
        <v>58</v>
      </c>
      <c r="H1297" t="s">
        <v>106</v>
      </c>
      <c r="I1297" s="2">
        <v>5.7309999999999999</v>
      </c>
      <c r="J1297" s="4">
        <f t="shared" si="40"/>
        <v>3.4385999999999997</v>
      </c>
      <c r="K1297" s="4">
        <f t="shared" si="41"/>
        <v>2.2924000000000002</v>
      </c>
    </row>
    <row r="1298" spans="1:11" x14ac:dyDescent="0.25">
      <c r="A1298" t="str">
        <f>Table1[[#This Row],[Operating System]]&amp;Table1[[#This Row],[Type]]&amp;Table1[[#This Row],[Size]]&amp;Table1[[#This Row],[vCPU]]</f>
        <v>Windows with SQL Web UsageStorage Optimizedm5d.16xlarge64</v>
      </c>
      <c r="B1298" t="s">
        <v>393</v>
      </c>
      <c r="C1298" t="s">
        <v>474</v>
      </c>
      <c r="D1298" t="s">
        <v>116</v>
      </c>
      <c r="E1298">
        <v>64</v>
      </c>
      <c r="F1298">
        <v>256</v>
      </c>
      <c r="G1298" t="s">
        <v>60</v>
      </c>
      <c r="H1298" t="s">
        <v>117</v>
      </c>
      <c r="I1298" s="2">
        <v>7.6420000000000003</v>
      </c>
      <c r="J1298" s="4">
        <f t="shared" si="40"/>
        <v>4.5852000000000004</v>
      </c>
      <c r="K1298" s="4">
        <f t="shared" si="41"/>
        <v>3.0568000000000004</v>
      </c>
    </row>
    <row r="1299" spans="1:11" x14ac:dyDescent="0.25">
      <c r="A1299" t="str">
        <f>Table1[[#This Row],[Operating System]]&amp;Table1[[#This Row],[Type]]&amp;Table1[[#This Row],[Size]]&amp;Table1[[#This Row],[vCPU]]</f>
        <v>Windows with SQL Web UsageStorage Optimizedm5d.24xlarge96</v>
      </c>
      <c r="B1299" t="s">
        <v>393</v>
      </c>
      <c r="C1299" t="s">
        <v>474</v>
      </c>
      <c r="D1299" t="s">
        <v>118</v>
      </c>
      <c r="E1299">
        <v>96</v>
      </c>
      <c r="F1299">
        <v>337</v>
      </c>
      <c r="G1299" t="s">
        <v>87</v>
      </c>
      <c r="H1299" t="s">
        <v>108</v>
      </c>
      <c r="I1299" s="2">
        <v>11.462</v>
      </c>
      <c r="J1299" s="4">
        <f t="shared" si="40"/>
        <v>6.8771999999999993</v>
      </c>
      <c r="K1299" s="4">
        <f t="shared" si="41"/>
        <v>4.5848000000000004</v>
      </c>
    </row>
    <row r="1300" spans="1:11" x14ac:dyDescent="0.25">
      <c r="A1300" t="str">
        <f>Table1[[#This Row],[Operating System]]&amp;Table1[[#This Row],[Type]]&amp;Table1[[#This Row],[Size]]&amp;Table1[[#This Row],[vCPU]]</f>
        <v>Windows with SQL Web UsageStorage Optimizedm5d.metal96</v>
      </c>
      <c r="B1300" t="s">
        <v>393</v>
      </c>
      <c r="C1300" t="s">
        <v>474</v>
      </c>
      <c r="D1300" t="s">
        <v>119</v>
      </c>
      <c r="E1300">
        <v>96</v>
      </c>
      <c r="F1300">
        <v>345</v>
      </c>
      <c r="G1300" t="s">
        <v>87</v>
      </c>
      <c r="H1300" t="s">
        <v>108</v>
      </c>
      <c r="I1300" s="2">
        <v>11.462</v>
      </c>
      <c r="J1300" s="4">
        <f t="shared" si="40"/>
        <v>6.8771999999999993</v>
      </c>
      <c r="K1300" s="4">
        <f t="shared" si="41"/>
        <v>4.5848000000000004</v>
      </c>
    </row>
    <row r="1301" spans="1:11" x14ac:dyDescent="0.25">
      <c r="A1301" t="str">
        <f>Table1[[#This Row],[Operating System]]&amp;Table1[[#This Row],[Type]]&amp;Table1[[#This Row],[Size]]&amp;Table1[[#This Row],[vCPU]]</f>
        <v>Windows with SQL Web UsageStorage Optimizedm5dn.large2</v>
      </c>
      <c r="B1301" t="s">
        <v>393</v>
      </c>
      <c r="C1301" t="s">
        <v>474</v>
      </c>
      <c r="D1301" t="s">
        <v>120</v>
      </c>
      <c r="E1301">
        <v>2</v>
      </c>
      <c r="F1301" t="s">
        <v>6</v>
      </c>
      <c r="G1301" t="s">
        <v>12</v>
      </c>
      <c r="H1301" t="s">
        <v>98</v>
      </c>
      <c r="I1301" s="2">
        <v>0.29599999999999999</v>
      </c>
      <c r="J1301" s="4">
        <f t="shared" si="40"/>
        <v>0.17759999999999998</v>
      </c>
      <c r="K1301" s="4">
        <f t="shared" si="41"/>
        <v>0.11840000000000001</v>
      </c>
    </row>
    <row r="1302" spans="1:11" x14ac:dyDescent="0.25">
      <c r="A1302" t="str">
        <f>Table1[[#This Row],[Operating System]]&amp;Table1[[#This Row],[Type]]&amp;Table1[[#This Row],[Size]]&amp;Table1[[#This Row],[vCPU]]</f>
        <v>Windows with SQL Web UsageStorage Optimizedm5dn.xlarge4</v>
      </c>
      <c r="B1302" t="s">
        <v>393</v>
      </c>
      <c r="C1302" t="s">
        <v>474</v>
      </c>
      <c r="D1302" t="s">
        <v>121</v>
      </c>
      <c r="E1302">
        <v>4</v>
      </c>
      <c r="F1302" t="s">
        <v>6</v>
      </c>
      <c r="G1302" t="s">
        <v>14</v>
      </c>
      <c r="H1302" t="s">
        <v>100</v>
      </c>
      <c r="I1302" s="2">
        <v>0.52400000000000002</v>
      </c>
      <c r="J1302" s="4">
        <f t="shared" si="40"/>
        <v>0.31440000000000001</v>
      </c>
      <c r="K1302" s="4">
        <f t="shared" si="41"/>
        <v>0.20960000000000001</v>
      </c>
    </row>
    <row r="1303" spans="1:11" x14ac:dyDescent="0.25">
      <c r="A1303" t="str">
        <f>Table1[[#This Row],[Operating System]]&amp;Table1[[#This Row],[Type]]&amp;Table1[[#This Row],[Size]]&amp;Table1[[#This Row],[vCPU]]</f>
        <v>Windows with SQL Web UsageStorage Optimizedm5dn.2xlarge8</v>
      </c>
      <c r="B1303" t="s">
        <v>393</v>
      </c>
      <c r="C1303" t="s">
        <v>474</v>
      </c>
      <c r="D1303" t="s">
        <v>122</v>
      </c>
      <c r="E1303">
        <v>8</v>
      </c>
      <c r="F1303" t="s">
        <v>6</v>
      </c>
      <c r="G1303" t="s">
        <v>16</v>
      </c>
      <c r="H1303" t="s">
        <v>102</v>
      </c>
      <c r="I1303" s="2">
        <v>1.0469999999999999</v>
      </c>
      <c r="J1303" s="4">
        <f t="shared" si="40"/>
        <v>0.62819999999999998</v>
      </c>
      <c r="K1303" s="4">
        <f t="shared" si="41"/>
        <v>0.41880000000000001</v>
      </c>
    </row>
    <row r="1304" spans="1:11" x14ac:dyDescent="0.25">
      <c r="A1304" t="str">
        <f>Table1[[#This Row],[Operating System]]&amp;Table1[[#This Row],[Type]]&amp;Table1[[#This Row],[Size]]&amp;Table1[[#This Row],[vCPU]]</f>
        <v>Windows with SQL Web UsageStorage Optimizedm5dn.4xlarge16</v>
      </c>
      <c r="B1304" t="s">
        <v>393</v>
      </c>
      <c r="C1304" t="s">
        <v>474</v>
      </c>
      <c r="D1304" t="s">
        <v>123</v>
      </c>
      <c r="E1304">
        <v>16</v>
      </c>
      <c r="F1304" t="s">
        <v>6</v>
      </c>
      <c r="G1304" t="s">
        <v>54</v>
      </c>
      <c r="H1304" t="s">
        <v>104</v>
      </c>
      <c r="I1304" s="2">
        <v>2.0939999999999999</v>
      </c>
      <c r="J1304" s="4">
        <f t="shared" si="40"/>
        <v>1.2564</v>
      </c>
      <c r="K1304" s="4">
        <f t="shared" si="41"/>
        <v>0.83760000000000001</v>
      </c>
    </row>
    <row r="1305" spans="1:11" x14ac:dyDescent="0.25">
      <c r="A1305" t="str">
        <f>Table1[[#This Row],[Operating System]]&amp;Table1[[#This Row],[Type]]&amp;Table1[[#This Row],[Size]]&amp;Table1[[#This Row],[vCPU]]</f>
        <v>Windows with SQL Web UsageStorage Optimizedm5dn.8xlarge32</v>
      </c>
      <c r="B1305" t="s">
        <v>393</v>
      </c>
      <c r="C1305" t="s">
        <v>474</v>
      </c>
      <c r="D1305" t="s">
        <v>124</v>
      </c>
      <c r="E1305">
        <v>32</v>
      </c>
      <c r="F1305" t="s">
        <v>6</v>
      </c>
      <c r="G1305" t="s">
        <v>56</v>
      </c>
      <c r="H1305" t="s">
        <v>114</v>
      </c>
      <c r="I1305" s="2">
        <v>4.1890000000000001</v>
      </c>
      <c r="J1305" s="4">
        <f t="shared" si="40"/>
        <v>2.5133999999999999</v>
      </c>
      <c r="K1305" s="4">
        <f t="shared" si="41"/>
        <v>1.6756000000000002</v>
      </c>
    </row>
    <row r="1306" spans="1:11" x14ac:dyDescent="0.25">
      <c r="A1306" t="str">
        <f>Table1[[#This Row],[Operating System]]&amp;Table1[[#This Row],[Type]]&amp;Table1[[#This Row],[Size]]&amp;Table1[[#This Row],[vCPU]]</f>
        <v>Windows with SQL Web UsageStorage Optimizedm5dn.12xlarge48</v>
      </c>
      <c r="B1306" t="s">
        <v>393</v>
      </c>
      <c r="C1306" t="s">
        <v>474</v>
      </c>
      <c r="D1306" t="s">
        <v>125</v>
      </c>
      <c r="E1306">
        <v>48</v>
      </c>
      <c r="F1306" t="s">
        <v>6</v>
      </c>
      <c r="G1306" t="s">
        <v>58</v>
      </c>
      <c r="H1306" t="s">
        <v>126</v>
      </c>
      <c r="I1306" s="2">
        <v>6.2830000000000004</v>
      </c>
      <c r="J1306" s="4">
        <f t="shared" si="40"/>
        <v>3.7698</v>
      </c>
      <c r="K1306" s="4">
        <f t="shared" si="41"/>
        <v>2.5132000000000003</v>
      </c>
    </row>
    <row r="1307" spans="1:11" x14ac:dyDescent="0.25">
      <c r="A1307" t="str">
        <f>Table1[[#This Row],[Operating System]]&amp;Table1[[#This Row],[Type]]&amp;Table1[[#This Row],[Size]]&amp;Table1[[#This Row],[vCPU]]</f>
        <v>Windows with SQL Web UsageStorage Optimizedm5dn.16xlarge64</v>
      </c>
      <c r="B1307" t="s">
        <v>393</v>
      </c>
      <c r="C1307" t="s">
        <v>474</v>
      </c>
      <c r="D1307" t="s">
        <v>127</v>
      </c>
      <c r="E1307">
        <v>64</v>
      </c>
      <c r="F1307" t="s">
        <v>6</v>
      </c>
      <c r="G1307" t="s">
        <v>60</v>
      </c>
      <c r="H1307" t="s">
        <v>117</v>
      </c>
      <c r="I1307" s="2">
        <v>8.3780000000000001</v>
      </c>
      <c r="J1307" s="4">
        <f t="shared" si="40"/>
        <v>5.0267999999999997</v>
      </c>
      <c r="K1307" s="4">
        <f t="shared" si="41"/>
        <v>3.3512000000000004</v>
      </c>
    </row>
    <row r="1308" spans="1:11" x14ac:dyDescent="0.25">
      <c r="A1308" t="str">
        <f>Table1[[#This Row],[Operating System]]&amp;Table1[[#This Row],[Type]]&amp;Table1[[#This Row],[Size]]&amp;Table1[[#This Row],[vCPU]]</f>
        <v>Windows with SQL Web UsageStorage Optimizedm5dn.24xlarge96</v>
      </c>
      <c r="B1308" t="s">
        <v>393</v>
      </c>
      <c r="C1308" t="s">
        <v>474</v>
      </c>
      <c r="D1308" t="s">
        <v>128</v>
      </c>
      <c r="E1308">
        <v>96</v>
      </c>
      <c r="F1308" t="s">
        <v>6</v>
      </c>
      <c r="G1308" t="s">
        <v>87</v>
      </c>
      <c r="H1308" t="s">
        <v>108</v>
      </c>
      <c r="I1308" s="2">
        <v>12.566000000000001</v>
      </c>
      <c r="J1308" s="4">
        <f t="shared" si="40"/>
        <v>7.5396000000000001</v>
      </c>
      <c r="K1308" s="4">
        <f t="shared" si="41"/>
        <v>5.0264000000000006</v>
      </c>
    </row>
    <row r="1309" spans="1:11" x14ac:dyDescent="0.25">
      <c r="A1309" t="str">
        <f>Table1[[#This Row],[Operating System]]&amp;Table1[[#This Row],[Type]]&amp;Table1[[#This Row],[Size]]&amp;Table1[[#This Row],[vCPU]]</f>
        <v>Windows with SQL Web UsageStorage Optimizedm5n.large2</v>
      </c>
      <c r="B1309" t="s">
        <v>393</v>
      </c>
      <c r="C1309" t="s">
        <v>474</v>
      </c>
      <c r="D1309" t="s">
        <v>129</v>
      </c>
      <c r="E1309">
        <v>2</v>
      </c>
      <c r="F1309" t="s">
        <v>6</v>
      </c>
      <c r="G1309" t="s">
        <v>12</v>
      </c>
      <c r="H1309" t="s">
        <v>8</v>
      </c>
      <c r="I1309" s="2">
        <v>0.27900000000000003</v>
      </c>
      <c r="J1309" s="4">
        <f t="shared" si="40"/>
        <v>0.16740000000000002</v>
      </c>
      <c r="K1309" s="4">
        <f t="shared" si="41"/>
        <v>0.11160000000000002</v>
      </c>
    </row>
    <row r="1310" spans="1:11" x14ac:dyDescent="0.25">
      <c r="A1310" t="str">
        <f>Table1[[#This Row],[Operating System]]&amp;Table1[[#This Row],[Type]]&amp;Table1[[#This Row],[Size]]&amp;Table1[[#This Row],[vCPU]]</f>
        <v>Windows with SQL Web UsageStorage Optimizedm5n.xlarge4</v>
      </c>
      <c r="B1310" t="s">
        <v>393</v>
      </c>
      <c r="C1310" t="s">
        <v>474</v>
      </c>
      <c r="D1310" t="s">
        <v>130</v>
      </c>
      <c r="E1310">
        <v>4</v>
      </c>
      <c r="F1310" t="s">
        <v>6</v>
      </c>
      <c r="G1310" t="s">
        <v>14</v>
      </c>
      <c r="H1310" t="s">
        <v>8</v>
      </c>
      <c r="I1310" s="2">
        <v>0.49</v>
      </c>
      <c r="J1310" s="4">
        <f t="shared" si="40"/>
        <v>0.29399999999999998</v>
      </c>
      <c r="K1310" s="4">
        <f t="shared" si="41"/>
        <v>0.19600000000000001</v>
      </c>
    </row>
    <row r="1311" spans="1:11" x14ac:dyDescent="0.25">
      <c r="A1311" t="str">
        <f>Table1[[#This Row],[Operating System]]&amp;Table1[[#This Row],[Type]]&amp;Table1[[#This Row],[Size]]&amp;Table1[[#This Row],[vCPU]]</f>
        <v>Windows with SQL Web UsageStorage Optimizedm5n.2xlarge8</v>
      </c>
      <c r="B1311" t="s">
        <v>393</v>
      </c>
      <c r="C1311" t="s">
        <v>474</v>
      </c>
      <c r="D1311" t="s">
        <v>131</v>
      </c>
      <c r="E1311">
        <v>8</v>
      </c>
      <c r="F1311" t="s">
        <v>6</v>
      </c>
      <c r="G1311" t="s">
        <v>16</v>
      </c>
      <c r="H1311" t="s">
        <v>8</v>
      </c>
      <c r="I1311" s="2">
        <v>0.97899999999999998</v>
      </c>
      <c r="J1311" s="4">
        <f t="shared" si="40"/>
        <v>0.58739999999999992</v>
      </c>
      <c r="K1311" s="4">
        <f t="shared" si="41"/>
        <v>0.3916</v>
      </c>
    </row>
    <row r="1312" spans="1:11" x14ac:dyDescent="0.25">
      <c r="A1312" t="str">
        <f>Table1[[#This Row],[Operating System]]&amp;Table1[[#This Row],[Type]]&amp;Table1[[#This Row],[Size]]&amp;Table1[[#This Row],[vCPU]]</f>
        <v>Windows with SQL Web UsageStorage Optimizedm5n.4xlarge16</v>
      </c>
      <c r="B1312" t="s">
        <v>393</v>
      </c>
      <c r="C1312" t="s">
        <v>474</v>
      </c>
      <c r="D1312" t="s">
        <v>132</v>
      </c>
      <c r="E1312">
        <v>16</v>
      </c>
      <c r="F1312" t="s">
        <v>6</v>
      </c>
      <c r="G1312" t="s">
        <v>54</v>
      </c>
      <c r="H1312" t="s">
        <v>8</v>
      </c>
      <c r="I1312" s="2">
        <v>1.958</v>
      </c>
      <c r="J1312" s="4">
        <f t="shared" si="40"/>
        <v>1.1747999999999998</v>
      </c>
      <c r="K1312" s="4">
        <f t="shared" si="41"/>
        <v>0.78320000000000001</v>
      </c>
    </row>
    <row r="1313" spans="1:11" x14ac:dyDescent="0.25">
      <c r="A1313" t="str">
        <f>Table1[[#This Row],[Operating System]]&amp;Table1[[#This Row],[Type]]&amp;Table1[[#This Row],[Size]]&amp;Table1[[#This Row],[vCPU]]</f>
        <v>Windows with SQL Web UsageStorage Optimizedm5n.8xlarge32</v>
      </c>
      <c r="B1313" t="s">
        <v>393</v>
      </c>
      <c r="C1313" t="s">
        <v>474</v>
      </c>
      <c r="D1313" t="s">
        <v>133</v>
      </c>
      <c r="E1313">
        <v>32</v>
      </c>
      <c r="F1313" t="s">
        <v>6</v>
      </c>
      <c r="G1313" t="s">
        <v>56</v>
      </c>
      <c r="H1313" t="s">
        <v>8</v>
      </c>
      <c r="I1313" s="2">
        <v>3.9169999999999998</v>
      </c>
      <c r="J1313" s="4">
        <f t="shared" si="40"/>
        <v>2.3501999999999996</v>
      </c>
      <c r="K1313" s="4">
        <f t="shared" si="41"/>
        <v>1.5668</v>
      </c>
    </row>
    <row r="1314" spans="1:11" x14ac:dyDescent="0.25">
      <c r="A1314" t="str">
        <f>Table1[[#This Row],[Operating System]]&amp;Table1[[#This Row],[Type]]&amp;Table1[[#This Row],[Size]]&amp;Table1[[#This Row],[vCPU]]</f>
        <v>Windows with SQL Web UsageStorage Optimizedm5n.12xlarge48</v>
      </c>
      <c r="B1314" t="s">
        <v>393</v>
      </c>
      <c r="C1314" t="s">
        <v>474</v>
      </c>
      <c r="D1314" t="s">
        <v>134</v>
      </c>
      <c r="E1314">
        <v>48</v>
      </c>
      <c r="F1314" t="s">
        <v>6</v>
      </c>
      <c r="G1314" t="s">
        <v>58</v>
      </c>
      <c r="H1314" t="s">
        <v>8</v>
      </c>
      <c r="I1314" s="2">
        <v>5.875</v>
      </c>
      <c r="J1314" s="4">
        <f t="shared" si="40"/>
        <v>3.5249999999999999</v>
      </c>
      <c r="K1314" s="4">
        <f t="shared" si="41"/>
        <v>2.35</v>
      </c>
    </row>
    <row r="1315" spans="1:11" x14ac:dyDescent="0.25">
      <c r="A1315" t="str">
        <f>Table1[[#This Row],[Operating System]]&amp;Table1[[#This Row],[Type]]&amp;Table1[[#This Row],[Size]]&amp;Table1[[#This Row],[vCPU]]</f>
        <v>Windows with SQL Web UsageStorage Optimizedm5n.16xlarge64</v>
      </c>
      <c r="B1315" t="s">
        <v>393</v>
      </c>
      <c r="C1315" t="s">
        <v>474</v>
      </c>
      <c r="D1315" t="s">
        <v>135</v>
      </c>
      <c r="E1315">
        <v>64</v>
      </c>
      <c r="F1315" t="s">
        <v>6</v>
      </c>
      <c r="G1315" t="s">
        <v>60</v>
      </c>
      <c r="H1315" t="s">
        <v>8</v>
      </c>
      <c r="I1315" s="2">
        <v>7.8339999999999996</v>
      </c>
      <c r="J1315" s="4">
        <f t="shared" si="40"/>
        <v>4.7003999999999992</v>
      </c>
      <c r="K1315" s="4">
        <f t="shared" si="41"/>
        <v>3.1335999999999999</v>
      </c>
    </row>
    <row r="1316" spans="1:11" x14ac:dyDescent="0.25">
      <c r="A1316" t="str">
        <f>Table1[[#This Row],[Operating System]]&amp;Table1[[#This Row],[Type]]&amp;Table1[[#This Row],[Size]]&amp;Table1[[#This Row],[vCPU]]</f>
        <v>Windows with SQL Web UsageStorage Optimizedm5n.24xlarge96</v>
      </c>
      <c r="B1316" t="s">
        <v>393</v>
      </c>
      <c r="C1316" t="s">
        <v>474</v>
      </c>
      <c r="D1316" t="s">
        <v>136</v>
      </c>
      <c r="E1316">
        <v>96</v>
      </c>
      <c r="F1316" t="s">
        <v>6</v>
      </c>
      <c r="G1316" t="s">
        <v>87</v>
      </c>
      <c r="H1316" t="s">
        <v>8</v>
      </c>
      <c r="I1316" s="2">
        <v>11.75</v>
      </c>
      <c r="J1316" s="4">
        <f t="shared" si="40"/>
        <v>7.05</v>
      </c>
      <c r="K1316" s="4">
        <f t="shared" si="41"/>
        <v>4.7</v>
      </c>
    </row>
    <row r="1317" spans="1:11" x14ac:dyDescent="0.25">
      <c r="A1317" t="str">
        <f>Table1[[#This Row],[Operating System]]&amp;Table1[[#This Row],[Type]]&amp;Table1[[#This Row],[Size]]&amp;Table1[[#This Row],[vCPU]]</f>
        <v>Windows with SQL Web UsageStorage Optimizedm4.large2</v>
      </c>
      <c r="B1317" t="s">
        <v>393</v>
      </c>
      <c r="C1317" t="s">
        <v>474</v>
      </c>
      <c r="D1317" t="s">
        <v>137</v>
      </c>
      <c r="E1317">
        <v>2</v>
      </c>
      <c r="F1317">
        <v>6.5</v>
      </c>
      <c r="G1317" t="s">
        <v>12</v>
      </c>
      <c r="H1317" t="s">
        <v>8</v>
      </c>
      <c r="I1317" s="2">
        <v>0.24</v>
      </c>
      <c r="J1317" s="4">
        <f t="shared" si="40"/>
        <v>0.14399999999999999</v>
      </c>
      <c r="K1317" s="4">
        <f t="shared" si="41"/>
        <v>9.6000000000000002E-2</v>
      </c>
    </row>
    <row r="1318" spans="1:11" x14ac:dyDescent="0.25">
      <c r="A1318" t="str">
        <f>Table1[[#This Row],[Operating System]]&amp;Table1[[#This Row],[Type]]&amp;Table1[[#This Row],[Size]]&amp;Table1[[#This Row],[vCPU]]</f>
        <v>Windows with SQL Web UsageStorage Optimizedm4.xlarge4</v>
      </c>
      <c r="B1318" t="s">
        <v>393</v>
      </c>
      <c r="C1318" t="s">
        <v>474</v>
      </c>
      <c r="D1318" t="s">
        <v>138</v>
      </c>
      <c r="E1318">
        <v>4</v>
      </c>
      <c r="F1318">
        <v>13</v>
      </c>
      <c r="G1318" t="s">
        <v>14</v>
      </c>
      <c r="H1318" t="s">
        <v>8</v>
      </c>
      <c r="I1318" s="2">
        <v>0.439</v>
      </c>
      <c r="J1318" s="4">
        <f t="shared" si="40"/>
        <v>0.26339999999999997</v>
      </c>
      <c r="K1318" s="4">
        <f t="shared" si="41"/>
        <v>0.17560000000000001</v>
      </c>
    </row>
    <row r="1319" spans="1:11" x14ac:dyDescent="0.25">
      <c r="A1319" t="str">
        <f>Table1[[#This Row],[Operating System]]&amp;Table1[[#This Row],[Type]]&amp;Table1[[#This Row],[Size]]&amp;Table1[[#This Row],[vCPU]]</f>
        <v>Windows with SQL Web UsageStorage Optimizedm4.2xlarge8</v>
      </c>
      <c r="B1319" t="s">
        <v>393</v>
      </c>
      <c r="C1319" t="s">
        <v>474</v>
      </c>
      <c r="D1319" t="s">
        <v>139</v>
      </c>
      <c r="E1319">
        <v>8</v>
      </c>
      <c r="F1319">
        <v>26</v>
      </c>
      <c r="G1319" t="s">
        <v>16</v>
      </c>
      <c r="H1319" t="s">
        <v>8</v>
      </c>
      <c r="I1319" s="2">
        <v>0.9</v>
      </c>
      <c r="J1319" s="4">
        <f t="shared" si="40"/>
        <v>0.54</v>
      </c>
      <c r="K1319" s="4">
        <f t="shared" si="41"/>
        <v>0.36000000000000004</v>
      </c>
    </row>
    <row r="1320" spans="1:11" x14ac:dyDescent="0.25">
      <c r="A1320" t="str">
        <f>Table1[[#This Row],[Operating System]]&amp;Table1[[#This Row],[Type]]&amp;Table1[[#This Row],[Size]]&amp;Table1[[#This Row],[vCPU]]</f>
        <v>Windows with SQL Web UsageStorage Optimizedm4.4xlarge16</v>
      </c>
      <c r="B1320" t="s">
        <v>393</v>
      </c>
      <c r="C1320" t="s">
        <v>474</v>
      </c>
      <c r="D1320" t="s">
        <v>140</v>
      </c>
      <c r="E1320">
        <v>16</v>
      </c>
      <c r="F1320">
        <v>53.5</v>
      </c>
      <c r="G1320" t="s">
        <v>54</v>
      </c>
      <c r="H1320" t="s">
        <v>8</v>
      </c>
      <c r="I1320" s="2">
        <v>1.8440000000000001</v>
      </c>
      <c r="J1320" s="4">
        <f t="shared" si="40"/>
        <v>1.1064000000000001</v>
      </c>
      <c r="K1320" s="4">
        <f t="shared" si="41"/>
        <v>0.73760000000000003</v>
      </c>
    </row>
    <row r="1321" spans="1:11" x14ac:dyDescent="0.25">
      <c r="A1321" t="str">
        <f>Table1[[#This Row],[Operating System]]&amp;Table1[[#This Row],[Type]]&amp;Table1[[#This Row],[Size]]&amp;Table1[[#This Row],[vCPU]]</f>
        <v>Windows with SQL Web UsageStorage Optimizedm4.10xlarge40</v>
      </c>
      <c r="B1321" t="s">
        <v>393</v>
      </c>
      <c r="C1321" t="s">
        <v>474</v>
      </c>
      <c r="D1321" t="s">
        <v>141</v>
      </c>
      <c r="E1321">
        <v>40</v>
      </c>
      <c r="F1321">
        <v>124.5</v>
      </c>
      <c r="G1321" t="s">
        <v>142</v>
      </c>
      <c r="H1321" t="s">
        <v>8</v>
      </c>
      <c r="I1321" s="2">
        <v>4.5819999999999999</v>
      </c>
      <c r="J1321" s="4">
        <f t="shared" si="40"/>
        <v>2.7491999999999996</v>
      </c>
      <c r="K1321" s="4">
        <f t="shared" si="41"/>
        <v>1.8328</v>
      </c>
    </row>
    <row r="1322" spans="1:11" x14ac:dyDescent="0.25">
      <c r="A1322" t="str">
        <f>Table1[[#This Row],[Operating System]]&amp;Table1[[#This Row],[Type]]&amp;Table1[[#This Row],[Size]]&amp;Table1[[#This Row],[vCPU]]</f>
        <v>Windows with SQL Web UsageStorage Optimizedm4.16xlarge64</v>
      </c>
      <c r="B1322" t="s">
        <v>393</v>
      </c>
      <c r="C1322" t="s">
        <v>474</v>
      </c>
      <c r="D1322" t="s">
        <v>143</v>
      </c>
      <c r="E1322">
        <v>64</v>
      </c>
      <c r="F1322">
        <v>188</v>
      </c>
      <c r="G1322" t="s">
        <v>60</v>
      </c>
      <c r="H1322" t="s">
        <v>8</v>
      </c>
      <c r="I1322" s="2">
        <v>7.3310000000000004</v>
      </c>
      <c r="J1322" s="4">
        <f t="shared" si="40"/>
        <v>4.3986000000000001</v>
      </c>
      <c r="K1322" s="4">
        <f t="shared" si="41"/>
        <v>2.9324000000000003</v>
      </c>
    </row>
    <row r="1323" spans="1:11" x14ac:dyDescent="0.25">
      <c r="A1323" t="str">
        <f>Table1[[#This Row],[Operating System]]&amp;Table1[[#This Row],[Type]]&amp;Table1[[#This Row],[Size]]&amp;Table1[[#This Row],[vCPU]]</f>
        <v>Windows with SQL Web UsageCompute Optimizedc5.large2</v>
      </c>
      <c r="B1323" t="s">
        <v>393</v>
      </c>
      <c r="C1323" t="s">
        <v>475</v>
      </c>
      <c r="D1323" t="s">
        <v>163</v>
      </c>
      <c r="E1323">
        <v>2</v>
      </c>
      <c r="F1323">
        <v>10</v>
      </c>
      <c r="G1323" t="s">
        <v>10</v>
      </c>
      <c r="H1323" t="s">
        <v>8</v>
      </c>
      <c r="I1323" s="2">
        <v>0.245</v>
      </c>
      <c r="J1323" s="4">
        <f t="shared" si="40"/>
        <v>0.14699999999999999</v>
      </c>
      <c r="K1323" s="4">
        <f t="shared" si="41"/>
        <v>9.8000000000000004E-2</v>
      </c>
    </row>
    <row r="1324" spans="1:11" x14ac:dyDescent="0.25">
      <c r="A1324" t="str">
        <f>Table1[[#This Row],[Operating System]]&amp;Table1[[#This Row],[Type]]&amp;Table1[[#This Row],[Size]]&amp;Table1[[#This Row],[vCPU]]</f>
        <v>Windows with SQL Web UsageCompute Optimizedc5.xlarge4</v>
      </c>
      <c r="B1324" t="s">
        <v>393</v>
      </c>
      <c r="C1324" t="s">
        <v>475</v>
      </c>
      <c r="D1324" t="s">
        <v>164</v>
      </c>
      <c r="E1324">
        <v>4</v>
      </c>
      <c r="F1324">
        <v>20</v>
      </c>
      <c r="G1324" t="s">
        <v>12</v>
      </c>
      <c r="H1324" t="s">
        <v>8</v>
      </c>
      <c r="I1324" s="2">
        <v>0.42199999999999999</v>
      </c>
      <c r="J1324" s="4">
        <f t="shared" ref="J1324:J1386" si="42">I1324*0.6</f>
        <v>0.25319999999999998</v>
      </c>
      <c r="K1324" s="4">
        <f t="shared" ref="K1324:K1386" si="43">I1324*0.4</f>
        <v>0.16880000000000001</v>
      </c>
    </row>
    <row r="1325" spans="1:11" x14ac:dyDescent="0.25">
      <c r="A1325" t="str">
        <f>Table1[[#This Row],[Operating System]]&amp;Table1[[#This Row],[Type]]&amp;Table1[[#This Row],[Size]]&amp;Table1[[#This Row],[vCPU]]</f>
        <v>Windows with SQL Web UsageCompute Optimizedc5.2xlarge8</v>
      </c>
      <c r="B1325" t="s">
        <v>393</v>
      </c>
      <c r="C1325" t="s">
        <v>475</v>
      </c>
      <c r="D1325" t="s">
        <v>165</v>
      </c>
      <c r="E1325">
        <v>8</v>
      </c>
      <c r="F1325">
        <v>39</v>
      </c>
      <c r="G1325" t="s">
        <v>14</v>
      </c>
      <c r="H1325" t="s">
        <v>8</v>
      </c>
      <c r="I1325" s="2">
        <v>0.84299999999999997</v>
      </c>
      <c r="J1325" s="4">
        <f t="shared" si="42"/>
        <v>0.50579999999999992</v>
      </c>
      <c r="K1325" s="4">
        <f t="shared" si="43"/>
        <v>0.3372</v>
      </c>
    </row>
    <row r="1326" spans="1:11" x14ac:dyDescent="0.25">
      <c r="A1326" t="str">
        <f>Table1[[#This Row],[Operating System]]&amp;Table1[[#This Row],[Type]]&amp;Table1[[#This Row],[Size]]&amp;Table1[[#This Row],[vCPU]]</f>
        <v>Windows with SQL Web UsageCompute Optimizedc5.4xlarge16</v>
      </c>
      <c r="B1326" t="s">
        <v>393</v>
      </c>
      <c r="C1326" t="s">
        <v>475</v>
      </c>
      <c r="D1326" t="s">
        <v>166</v>
      </c>
      <c r="E1326">
        <v>16</v>
      </c>
      <c r="F1326">
        <v>73</v>
      </c>
      <c r="G1326" t="s">
        <v>16</v>
      </c>
      <c r="H1326" t="s">
        <v>8</v>
      </c>
      <c r="I1326" s="2">
        <v>1.6859999999999999</v>
      </c>
      <c r="J1326" s="4">
        <f t="shared" si="42"/>
        <v>1.0115999999999998</v>
      </c>
      <c r="K1326" s="4">
        <f t="shared" si="43"/>
        <v>0.6744</v>
      </c>
    </row>
    <row r="1327" spans="1:11" x14ac:dyDescent="0.25">
      <c r="A1327" t="str">
        <f>Table1[[#This Row],[Operating System]]&amp;Table1[[#This Row],[Type]]&amp;Table1[[#This Row],[Size]]&amp;Table1[[#This Row],[vCPU]]</f>
        <v>Windows with SQL Web UsageCompute Optimizedc5.9xlarge36</v>
      </c>
      <c r="B1327" t="s">
        <v>393</v>
      </c>
      <c r="C1327" t="s">
        <v>475</v>
      </c>
      <c r="D1327" t="s">
        <v>167</v>
      </c>
      <c r="E1327">
        <v>36</v>
      </c>
      <c r="F1327">
        <v>139</v>
      </c>
      <c r="G1327" t="s">
        <v>168</v>
      </c>
      <c r="H1327" t="s">
        <v>8</v>
      </c>
      <c r="I1327" s="2">
        <v>3.794</v>
      </c>
      <c r="J1327" s="4">
        <f t="shared" si="42"/>
        <v>2.2763999999999998</v>
      </c>
      <c r="K1327" s="4">
        <f t="shared" si="43"/>
        <v>1.5176000000000001</v>
      </c>
    </row>
    <row r="1328" spans="1:11" x14ac:dyDescent="0.25">
      <c r="A1328" t="str">
        <f>Table1[[#This Row],[Operating System]]&amp;Table1[[#This Row],[Type]]&amp;Table1[[#This Row],[Size]]&amp;Table1[[#This Row],[vCPU]]</f>
        <v>Windows with SQL Web UsageCompute Optimizedc5.12xlarge48</v>
      </c>
      <c r="B1328" t="s">
        <v>393</v>
      </c>
      <c r="C1328" t="s">
        <v>475</v>
      </c>
      <c r="D1328" t="s">
        <v>169</v>
      </c>
      <c r="E1328">
        <v>48</v>
      </c>
      <c r="F1328">
        <v>188</v>
      </c>
      <c r="G1328" t="s">
        <v>151</v>
      </c>
      <c r="H1328" t="s">
        <v>8</v>
      </c>
      <c r="I1328" s="2">
        <v>5.0590000000000002</v>
      </c>
      <c r="J1328" s="4">
        <f t="shared" si="42"/>
        <v>3.0354000000000001</v>
      </c>
      <c r="K1328" s="4">
        <f t="shared" si="43"/>
        <v>2.0236000000000001</v>
      </c>
    </row>
    <row r="1329" spans="1:11" x14ac:dyDescent="0.25">
      <c r="A1329" t="str">
        <f>Table1[[#This Row],[Operating System]]&amp;Table1[[#This Row],[Type]]&amp;Table1[[#This Row],[Size]]&amp;Table1[[#This Row],[vCPU]]</f>
        <v>Windows with SQL Web UsageCompute Optimizedc5.18xlarge72</v>
      </c>
      <c r="B1329" t="s">
        <v>393</v>
      </c>
      <c r="C1329" t="s">
        <v>475</v>
      </c>
      <c r="D1329" t="s">
        <v>170</v>
      </c>
      <c r="E1329">
        <v>72</v>
      </c>
      <c r="F1329">
        <v>281</v>
      </c>
      <c r="G1329" t="s">
        <v>171</v>
      </c>
      <c r="H1329" t="s">
        <v>8</v>
      </c>
      <c r="I1329" s="2">
        <v>7.5890000000000004</v>
      </c>
      <c r="J1329" s="4">
        <f t="shared" si="42"/>
        <v>4.5533999999999999</v>
      </c>
      <c r="K1329" s="4">
        <f t="shared" si="43"/>
        <v>3.0356000000000005</v>
      </c>
    </row>
    <row r="1330" spans="1:11" x14ac:dyDescent="0.25">
      <c r="A1330" t="str">
        <f>Table1[[#This Row],[Operating System]]&amp;Table1[[#This Row],[Type]]&amp;Table1[[#This Row],[Size]]&amp;Table1[[#This Row],[vCPU]]</f>
        <v>Windows with SQL Web UsageCompute Optimizedc5.24xlarge96</v>
      </c>
      <c r="B1330" t="s">
        <v>393</v>
      </c>
      <c r="C1330" t="s">
        <v>475</v>
      </c>
      <c r="D1330" t="s">
        <v>172</v>
      </c>
      <c r="E1330">
        <v>96</v>
      </c>
      <c r="F1330">
        <v>375</v>
      </c>
      <c r="G1330" t="s">
        <v>58</v>
      </c>
      <c r="H1330" t="s">
        <v>8</v>
      </c>
      <c r="I1330" s="2">
        <v>10.118</v>
      </c>
      <c r="J1330" s="4">
        <f t="shared" si="42"/>
        <v>6.0708000000000002</v>
      </c>
      <c r="K1330" s="4">
        <f t="shared" si="43"/>
        <v>4.0472000000000001</v>
      </c>
    </row>
    <row r="1331" spans="1:11" x14ac:dyDescent="0.25">
      <c r="A1331" t="str">
        <f>Table1[[#This Row],[Operating System]]&amp;Table1[[#This Row],[Type]]&amp;Table1[[#This Row],[Size]]&amp;Table1[[#This Row],[vCPU]]</f>
        <v>Windows with SQL Web UsageCompute Optimizedc5.metal96</v>
      </c>
      <c r="B1331" t="s">
        <v>393</v>
      </c>
      <c r="C1331" t="s">
        <v>475</v>
      </c>
      <c r="D1331" t="s">
        <v>173</v>
      </c>
      <c r="E1331">
        <v>96</v>
      </c>
      <c r="F1331">
        <v>375</v>
      </c>
      <c r="G1331" t="s">
        <v>58</v>
      </c>
      <c r="H1331" t="s">
        <v>8</v>
      </c>
      <c r="I1331" s="2">
        <v>10.118</v>
      </c>
      <c r="J1331" s="4">
        <f t="shared" si="42"/>
        <v>6.0708000000000002</v>
      </c>
      <c r="K1331" s="4">
        <f t="shared" si="43"/>
        <v>4.0472000000000001</v>
      </c>
    </row>
    <row r="1332" spans="1:11" x14ac:dyDescent="0.25">
      <c r="A1332" t="str">
        <f>Table1[[#This Row],[Operating System]]&amp;Table1[[#This Row],[Type]]&amp;Table1[[#This Row],[Size]]&amp;Table1[[#This Row],[vCPU]]</f>
        <v>Windows with SQL Web UsageCompute Optimizedc5a.large2</v>
      </c>
      <c r="B1332" t="s">
        <v>393</v>
      </c>
      <c r="C1332" t="s">
        <v>475</v>
      </c>
      <c r="D1332" t="s">
        <v>174</v>
      </c>
      <c r="E1332">
        <v>2</v>
      </c>
      <c r="F1332" t="s">
        <v>6</v>
      </c>
      <c r="G1332" t="s">
        <v>10</v>
      </c>
      <c r="H1332" t="s">
        <v>8</v>
      </c>
      <c r="I1332" s="2">
        <v>0.23699999999999999</v>
      </c>
      <c r="J1332" s="4">
        <f t="shared" si="42"/>
        <v>0.14219999999999999</v>
      </c>
      <c r="K1332" s="4">
        <f t="shared" si="43"/>
        <v>9.4799999999999995E-2</v>
      </c>
    </row>
    <row r="1333" spans="1:11" x14ac:dyDescent="0.25">
      <c r="A1333" t="str">
        <f>Table1[[#This Row],[Operating System]]&amp;Table1[[#This Row],[Type]]&amp;Table1[[#This Row],[Size]]&amp;Table1[[#This Row],[vCPU]]</f>
        <v>Windows with SQL Web UsageCompute Optimizedc5a.xlarge4</v>
      </c>
      <c r="B1333" t="s">
        <v>393</v>
      </c>
      <c r="C1333" t="s">
        <v>475</v>
      </c>
      <c r="D1333" t="s">
        <v>175</v>
      </c>
      <c r="E1333">
        <v>4</v>
      </c>
      <c r="F1333" t="s">
        <v>6</v>
      </c>
      <c r="G1333" t="s">
        <v>12</v>
      </c>
      <c r="H1333" t="s">
        <v>8</v>
      </c>
      <c r="I1333" s="2">
        <v>0.40600000000000003</v>
      </c>
      <c r="J1333" s="4">
        <f t="shared" si="42"/>
        <v>0.24360000000000001</v>
      </c>
      <c r="K1333" s="4">
        <f t="shared" si="43"/>
        <v>0.16240000000000002</v>
      </c>
    </row>
    <row r="1334" spans="1:11" x14ac:dyDescent="0.25">
      <c r="A1334" t="str">
        <f>Table1[[#This Row],[Operating System]]&amp;Table1[[#This Row],[Type]]&amp;Table1[[#This Row],[Size]]&amp;Table1[[#This Row],[vCPU]]</f>
        <v>Windows with SQL Web UsageCompute Optimizedc5a.2xlarge8</v>
      </c>
      <c r="B1334" t="s">
        <v>393</v>
      </c>
      <c r="C1334" t="s">
        <v>475</v>
      </c>
      <c r="D1334" t="s">
        <v>176</v>
      </c>
      <c r="E1334">
        <v>8</v>
      </c>
      <c r="F1334" t="s">
        <v>6</v>
      </c>
      <c r="G1334" t="s">
        <v>14</v>
      </c>
      <c r="H1334" t="s">
        <v>8</v>
      </c>
      <c r="I1334" s="2">
        <v>0.81100000000000005</v>
      </c>
      <c r="J1334" s="4">
        <f t="shared" si="42"/>
        <v>0.48660000000000003</v>
      </c>
      <c r="K1334" s="4">
        <f t="shared" si="43"/>
        <v>0.32440000000000002</v>
      </c>
    </row>
    <row r="1335" spans="1:11" x14ac:dyDescent="0.25">
      <c r="A1335" t="str">
        <f>Table1[[#This Row],[Operating System]]&amp;Table1[[#This Row],[Type]]&amp;Table1[[#This Row],[Size]]&amp;Table1[[#This Row],[vCPU]]</f>
        <v>Windows with SQL Web UsageCompute Optimizedc5a.4xlarge16</v>
      </c>
      <c r="B1335" t="s">
        <v>393</v>
      </c>
      <c r="C1335" t="s">
        <v>475</v>
      </c>
      <c r="D1335" t="s">
        <v>177</v>
      </c>
      <c r="E1335">
        <v>16</v>
      </c>
      <c r="F1335" t="s">
        <v>6</v>
      </c>
      <c r="G1335" t="s">
        <v>16</v>
      </c>
      <c r="H1335" t="s">
        <v>8</v>
      </c>
      <c r="I1335" s="2">
        <v>1.6220000000000001</v>
      </c>
      <c r="J1335" s="4">
        <f t="shared" si="42"/>
        <v>0.97320000000000007</v>
      </c>
      <c r="K1335" s="4">
        <f t="shared" si="43"/>
        <v>0.64880000000000004</v>
      </c>
    </row>
    <row r="1336" spans="1:11" x14ac:dyDescent="0.25">
      <c r="A1336" t="str">
        <f>Table1[[#This Row],[Operating System]]&amp;Table1[[#This Row],[Type]]&amp;Table1[[#This Row],[Size]]&amp;Table1[[#This Row],[vCPU]]</f>
        <v>Windows with SQL Web UsageCompute Optimizedc5a.8xlarge32</v>
      </c>
      <c r="B1336" t="s">
        <v>393</v>
      </c>
      <c r="C1336" t="s">
        <v>475</v>
      </c>
      <c r="D1336" t="s">
        <v>178</v>
      </c>
      <c r="E1336">
        <v>32</v>
      </c>
      <c r="F1336" t="s">
        <v>6</v>
      </c>
      <c r="G1336" t="s">
        <v>54</v>
      </c>
      <c r="H1336" t="s">
        <v>8</v>
      </c>
      <c r="I1336" s="2">
        <v>3.2450000000000001</v>
      </c>
      <c r="J1336" s="4">
        <f t="shared" si="42"/>
        <v>1.9470000000000001</v>
      </c>
      <c r="K1336" s="4">
        <f t="shared" si="43"/>
        <v>1.298</v>
      </c>
    </row>
    <row r="1337" spans="1:11" x14ac:dyDescent="0.25">
      <c r="A1337" t="str">
        <f>Table1[[#This Row],[Operating System]]&amp;Table1[[#This Row],[Type]]&amp;Table1[[#This Row],[Size]]&amp;Table1[[#This Row],[vCPU]]</f>
        <v>Windows with SQL Web UsageCompute Optimizedc5a.12xlarge48</v>
      </c>
      <c r="B1337" t="s">
        <v>393</v>
      </c>
      <c r="C1337" t="s">
        <v>475</v>
      </c>
      <c r="D1337" t="s">
        <v>179</v>
      </c>
      <c r="E1337">
        <v>48</v>
      </c>
      <c r="F1337" t="s">
        <v>6</v>
      </c>
      <c r="G1337" t="s">
        <v>151</v>
      </c>
      <c r="H1337" t="s">
        <v>8</v>
      </c>
      <c r="I1337" s="2">
        <v>4.867</v>
      </c>
      <c r="J1337" s="4">
        <f t="shared" si="42"/>
        <v>2.9201999999999999</v>
      </c>
      <c r="K1337" s="4">
        <f t="shared" si="43"/>
        <v>1.9468000000000001</v>
      </c>
    </row>
    <row r="1338" spans="1:11" x14ac:dyDescent="0.25">
      <c r="A1338" t="str">
        <f>Table1[[#This Row],[Operating System]]&amp;Table1[[#This Row],[Type]]&amp;Table1[[#This Row],[Size]]&amp;Table1[[#This Row],[vCPU]]</f>
        <v>Windows with SQL Web UsageCompute Optimizedc5a.16xlarge64</v>
      </c>
      <c r="B1338" t="s">
        <v>393</v>
      </c>
      <c r="C1338" t="s">
        <v>475</v>
      </c>
      <c r="D1338" t="s">
        <v>180</v>
      </c>
      <c r="E1338">
        <v>64</v>
      </c>
      <c r="F1338" t="s">
        <v>6</v>
      </c>
      <c r="G1338" t="s">
        <v>56</v>
      </c>
      <c r="H1338" t="s">
        <v>8</v>
      </c>
      <c r="I1338" s="2">
        <v>6.49</v>
      </c>
      <c r="J1338" s="4">
        <f t="shared" si="42"/>
        <v>3.8940000000000001</v>
      </c>
      <c r="K1338" s="4">
        <f t="shared" si="43"/>
        <v>2.5960000000000001</v>
      </c>
    </row>
    <row r="1339" spans="1:11" x14ac:dyDescent="0.25">
      <c r="A1339" t="str">
        <f>Table1[[#This Row],[Operating System]]&amp;Table1[[#This Row],[Type]]&amp;Table1[[#This Row],[Size]]&amp;Table1[[#This Row],[vCPU]]</f>
        <v>Windows with SQL Web UsageCompute Optimizedc5a.24xlarge96</v>
      </c>
      <c r="B1339" t="s">
        <v>393</v>
      </c>
      <c r="C1339" t="s">
        <v>475</v>
      </c>
      <c r="D1339" t="s">
        <v>181</v>
      </c>
      <c r="E1339">
        <v>96</v>
      </c>
      <c r="F1339" t="s">
        <v>6</v>
      </c>
      <c r="G1339" t="s">
        <v>58</v>
      </c>
      <c r="H1339" t="s">
        <v>8</v>
      </c>
      <c r="I1339" s="2">
        <v>9.734</v>
      </c>
      <c r="J1339" s="4">
        <f t="shared" si="42"/>
        <v>5.8403999999999998</v>
      </c>
      <c r="K1339" s="4">
        <f t="shared" si="43"/>
        <v>3.8936000000000002</v>
      </c>
    </row>
    <row r="1340" spans="1:11" x14ac:dyDescent="0.25">
      <c r="A1340" t="str">
        <f>Table1[[#This Row],[Operating System]]&amp;Table1[[#This Row],[Type]]&amp;Table1[[#This Row],[Size]]&amp;Table1[[#This Row],[vCPU]]</f>
        <v>Windows with SQL Web UsageCompute Optimizedc5d.large2</v>
      </c>
      <c r="B1340" t="s">
        <v>393</v>
      </c>
      <c r="C1340" t="s">
        <v>475</v>
      </c>
      <c r="D1340" t="s">
        <v>182</v>
      </c>
      <c r="E1340">
        <v>2</v>
      </c>
      <c r="F1340">
        <v>10</v>
      </c>
      <c r="G1340" t="s">
        <v>10</v>
      </c>
      <c r="H1340" t="s">
        <v>183</v>
      </c>
      <c r="I1340" s="2">
        <v>0.25600000000000001</v>
      </c>
      <c r="J1340" s="4">
        <f t="shared" si="42"/>
        <v>0.15359999999999999</v>
      </c>
      <c r="K1340" s="4">
        <f t="shared" si="43"/>
        <v>0.1024</v>
      </c>
    </row>
    <row r="1341" spans="1:11" x14ac:dyDescent="0.25">
      <c r="A1341" t="str">
        <f>Table1[[#This Row],[Operating System]]&amp;Table1[[#This Row],[Type]]&amp;Table1[[#This Row],[Size]]&amp;Table1[[#This Row],[vCPU]]</f>
        <v>Windows with SQL Web UsageCompute Optimizedc5d.xlarge4</v>
      </c>
      <c r="B1341" t="s">
        <v>393</v>
      </c>
      <c r="C1341" t="s">
        <v>475</v>
      </c>
      <c r="D1341" t="s">
        <v>184</v>
      </c>
      <c r="E1341">
        <v>4</v>
      </c>
      <c r="F1341">
        <v>20</v>
      </c>
      <c r="G1341" t="s">
        <v>12</v>
      </c>
      <c r="H1341" t="s">
        <v>185</v>
      </c>
      <c r="I1341" s="2">
        <v>0.44400000000000001</v>
      </c>
      <c r="J1341" s="4">
        <f t="shared" si="42"/>
        <v>0.26639999999999997</v>
      </c>
      <c r="K1341" s="4">
        <f t="shared" si="43"/>
        <v>0.17760000000000001</v>
      </c>
    </row>
    <row r="1342" spans="1:11" x14ac:dyDescent="0.25">
      <c r="A1342" t="str">
        <f>Table1[[#This Row],[Operating System]]&amp;Table1[[#This Row],[Type]]&amp;Table1[[#This Row],[Size]]&amp;Table1[[#This Row],[vCPU]]</f>
        <v>Windows with SQL Web UsageCompute Optimizedc5d.2xlarge8</v>
      </c>
      <c r="B1342" t="s">
        <v>393</v>
      </c>
      <c r="C1342" t="s">
        <v>475</v>
      </c>
      <c r="D1342" t="s">
        <v>186</v>
      </c>
      <c r="E1342">
        <v>8</v>
      </c>
      <c r="F1342">
        <v>39</v>
      </c>
      <c r="G1342" t="s">
        <v>14</v>
      </c>
      <c r="H1342" t="s">
        <v>187</v>
      </c>
      <c r="I1342" s="2">
        <v>0.88700000000000001</v>
      </c>
      <c r="J1342" s="4">
        <f t="shared" si="42"/>
        <v>0.53220000000000001</v>
      </c>
      <c r="K1342" s="4">
        <f t="shared" si="43"/>
        <v>0.3548</v>
      </c>
    </row>
    <row r="1343" spans="1:11" x14ac:dyDescent="0.25">
      <c r="A1343" t="str">
        <f>Table1[[#This Row],[Operating System]]&amp;Table1[[#This Row],[Type]]&amp;Table1[[#This Row],[Size]]&amp;Table1[[#This Row],[vCPU]]</f>
        <v>Windows with SQL Web UsageCompute Optimizedc5d.4xlarge16</v>
      </c>
      <c r="B1343" t="s">
        <v>393</v>
      </c>
      <c r="C1343" t="s">
        <v>475</v>
      </c>
      <c r="D1343" t="s">
        <v>188</v>
      </c>
      <c r="E1343">
        <v>16</v>
      </c>
      <c r="F1343">
        <v>73</v>
      </c>
      <c r="G1343" t="s">
        <v>16</v>
      </c>
      <c r="H1343" t="s">
        <v>189</v>
      </c>
      <c r="I1343" s="2">
        <v>1.774</v>
      </c>
      <c r="J1343" s="4">
        <f t="shared" si="42"/>
        <v>1.0644</v>
      </c>
      <c r="K1343" s="4">
        <f t="shared" si="43"/>
        <v>0.70960000000000001</v>
      </c>
    </row>
    <row r="1344" spans="1:11" x14ac:dyDescent="0.25">
      <c r="A1344" t="str">
        <f>Table1[[#This Row],[Operating System]]&amp;Table1[[#This Row],[Type]]&amp;Table1[[#This Row],[Size]]&amp;Table1[[#This Row],[vCPU]]</f>
        <v>Windows with SQL Web UsageCompute Optimizedc5d.9xlarge36</v>
      </c>
      <c r="B1344" t="s">
        <v>393</v>
      </c>
      <c r="C1344" t="s">
        <v>475</v>
      </c>
      <c r="D1344" t="s">
        <v>190</v>
      </c>
      <c r="E1344">
        <v>36</v>
      </c>
      <c r="F1344">
        <v>139</v>
      </c>
      <c r="G1344" t="s">
        <v>168</v>
      </c>
      <c r="H1344" t="s">
        <v>191</v>
      </c>
      <c r="I1344" s="2">
        <v>3.992</v>
      </c>
      <c r="J1344" s="4">
        <f t="shared" si="42"/>
        <v>2.3952</v>
      </c>
      <c r="K1344" s="4">
        <f t="shared" si="43"/>
        <v>1.5968</v>
      </c>
    </row>
    <row r="1345" spans="1:11" x14ac:dyDescent="0.25">
      <c r="A1345" t="str">
        <f>Table1[[#This Row],[Operating System]]&amp;Table1[[#This Row],[Type]]&amp;Table1[[#This Row],[Size]]&amp;Table1[[#This Row],[vCPU]]</f>
        <v>Windows with SQL Web UsageCompute Optimizedc5d.12xlarge48</v>
      </c>
      <c r="B1345" t="s">
        <v>393</v>
      </c>
      <c r="C1345" t="s">
        <v>475</v>
      </c>
      <c r="D1345" t="s">
        <v>192</v>
      </c>
      <c r="E1345">
        <v>48</v>
      </c>
      <c r="F1345">
        <v>188</v>
      </c>
      <c r="G1345" t="s">
        <v>151</v>
      </c>
      <c r="H1345" t="s">
        <v>106</v>
      </c>
      <c r="I1345" s="2">
        <v>5.3230000000000004</v>
      </c>
      <c r="J1345" s="4">
        <f t="shared" si="42"/>
        <v>3.1938</v>
      </c>
      <c r="K1345" s="4">
        <f t="shared" si="43"/>
        <v>2.1292000000000004</v>
      </c>
    </row>
    <row r="1346" spans="1:11" x14ac:dyDescent="0.25">
      <c r="A1346" t="str">
        <f>Table1[[#This Row],[Operating System]]&amp;Table1[[#This Row],[Type]]&amp;Table1[[#This Row],[Size]]&amp;Table1[[#This Row],[vCPU]]</f>
        <v>Windows with SQL Web UsageCompute Optimizedc5d.18xlarge72</v>
      </c>
      <c r="B1346" t="s">
        <v>393</v>
      </c>
      <c r="C1346" t="s">
        <v>475</v>
      </c>
      <c r="D1346" t="s">
        <v>193</v>
      </c>
      <c r="E1346">
        <v>72</v>
      </c>
      <c r="F1346">
        <v>281</v>
      </c>
      <c r="G1346" t="s">
        <v>171</v>
      </c>
      <c r="H1346" t="s">
        <v>106</v>
      </c>
      <c r="I1346" s="2">
        <v>7.9850000000000003</v>
      </c>
      <c r="J1346" s="4">
        <f t="shared" si="42"/>
        <v>4.7910000000000004</v>
      </c>
      <c r="K1346" s="4">
        <f t="shared" si="43"/>
        <v>3.1940000000000004</v>
      </c>
    </row>
    <row r="1347" spans="1:11" x14ac:dyDescent="0.25">
      <c r="A1347" t="str">
        <f>Table1[[#This Row],[Operating System]]&amp;Table1[[#This Row],[Type]]&amp;Table1[[#This Row],[Size]]&amp;Table1[[#This Row],[vCPU]]</f>
        <v>Windows with SQL Web UsageCompute Optimizedc5d.24xlarge96</v>
      </c>
      <c r="B1347" t="s">
        <v>393</v>
      </c>
      <c r="C1347" t="s">
        <v>475</v>
      </c>
      <c r="D1347" t="s">
        <v>194</v>
      </c>
      <c r="E1347">
        <v>96</v>
      </c>
      <c r="F1347">
        <v>375</v>
      </c>
      <c r="G1347" t="s">
        <v>58</v>
      </c>
      <c r="H1347" t="s">
        <v>108</v>
      </c>
      <c r="I1347" s="2">
        <v>10.646000000000001</v>
      </c>
      <c r="J1347" s="4">
        <f t="shared" si="42"/>
        <v>6.3875999999999999</v>
      </c>
      <c r="K1347" s="4">
        <f t="shared" si="43"/>
        <v>4.2584000000000009</v>
      </c>
    </row>
    <row r="1348" spans="1:11" x14ac:dyDescent="0.25">
      <c r="A1348" t="str">
        <f>Table1[[#This Row],[Operating System]]&amp;Table1[[#This Row],[Type]]&amp;Table1[[#This Row],[Size]]&amp;Table1[[#This Row],[vCPU]]</f>
        <v>Windows with SQL Web UsageCompute Optimizedc5d.metal96</v>
      </c>
      <c r="B1348" t="s">
        <v>393</v>
      </c>
      <c r="C1348" t="s">
        <v>475</v>
      </c>
      <c r="D1348" t="s">
        <v>195</v>
      </c>
      <c r="E1348">
        <v>96</v>
      </c>
      <c r="F1348">
        <v>375</v>
      </c>
      <c r="G1348" t="s">
        <v>58</v>
      </c>
      <c r="H1348" t="s">
        <v>108</v>
      </c>
      <c r="I1348" s="2">
        <v>10.646000000000001</v>
      </c>
      <c r="J1348" s="4">
        <f t="shared" si="42"/>
        <v>6.3875999999999999</v>
      </c>
      <c r="K1348" s="4">
        <f t="shared" si="43"/>
        <v>4.2584000000000009</v>
      </c>
    </row>
    <row r="1349" spans="1:11" x14ac:dyDescent="0.25">
      <c r="A1349" t="str">
        <f>Table1[[#This Row],[Operating System]]&amp;Table1[[#This Row],[Type]]&amp;Table1[[#This Row],[Size]]&amp;Table1[[#This Row],[vCPU]]</f>
        <v>Windows with SQL Web UsageCompute Optimizedc5n.large2</v>
      </c>
      <c r="B1349" t="s">
        <v>393</v>
      </c>
      <c r="C1349" t="s">
        <v>475</v>
      </c>
      <c r="D1349" t="s">
        <v>196</v>
      </c>
      <c r="E1349">
        <v>2</v>
      </c>
      <c r="F1349">
        <v>10</v>
      </c>
      <c r="G1349" t="s">
        <v>197</v>
      </c>
      <c r="H1349" t="s">
        <v>8</v>
      </c>
      <c r="I1349" s="2">
        <v>0.26800000000000002</v>
      </c>
      <c r="J1349" s="4">
        <f t="shared" si="42"/>
        <v>0.1608</v>
      </c>
      <c r="K1349" s="4">
        <f t="shared" si="43"/>
        <v>0.10720000000000002</v>
      </c>
    </row>
    <row r="1350" spans="1:11" x14ac:dyDescent="0.25">
      <c r="A1350" t="str">
        <f>Table1[[#This Row],[Operating System]]&amp;Table1[[#This Row],[Type]]&amp;Table1[[#This Row],[Size]]&amp;Table1[[#This Row],[vCPU]]</f>
        <v>Windows with SQL Web UsageCompute Optimizedc5n.xlarge4</v>
      </c>
      <c r="B1350" t="s">
        <v>393</v>
      </c>
      <c r="C1350" t="s">
        <v>475</v>
      </c>
      <c r="D1350" t="s">
        <v>198</v>
      </c>
      <c r="E1350">
        <v>4</v>
      </c>
      <c r="F1350">
        <v>20</v>
      </c>
      <c r="G1350" t="s">
        <v>199</v>
      </c>
      <c r="H1350" t="s">
        <v>8</v>
      </c>
      <c r="I1350" s="2">
        <v>0.46800000000000003</v>
      </c>
      <c r="J1350" s="4">
        <f t="shared" si="42"/>
        <v>0.28079999999999999</v>
      </c>
      <c r="K1350" s="4">
        <f t="shared" si="43"/>
        <v>0.18720000000000003</v>
      </c>
    </row>
    <row r="1351" spans="1:11" x14ac:dyDescent="0.25">
      <c r="A1351" t="str">
        <f>Table1[[#This Row],[Operating System]]&amp;Table1[[#This Row],[Type]]&amp;Table1[[#This Row],[Size]]&amp;Table1[[#This Row],[vCPU]]</f>
        <v>Windows with SQL Web UsageCompute Optimizedc5n.2xlarge8</v>
      </c>
      <c r="B1351" t="s">
        <v>393</v>
      </c>
      <c r="C1351" t="s">
        <v>475</v>
      </c>
      <c r="D1351" t="s">
        <v>200</v>
      </c>
      <c r="E1351">
        <v>8</v>
      </c>
      <c r="F1351">
        <v>39</v>
      </c>
      <c r="G1351" t="s">
        <v>201</v>
      </c>
      <c r="H1351" t="s">
        <v>8</v>
      </c>
      <c r="I1351" s="2">
        <v>0.93500000000000005</v>
      </c>
      <c r="J1351" s="4">
        <f t="shared" si="42"/>
        <v>0.56100000000000005</v>
      </c>
      <c r="K1351" s="4">
        <f t="shared" si="43"/>
        <v>0.37400000000000005</v>
      </c>
    </row>
    <row r="1352" spans="1:11" x14ac:dyDescent="0.25">
      <c r="A1352" t="str">
        <f>Table1[[#This Row],[Operating System]]&amp;Table1[[#This Row],[Type]]&amp;Table1[[#This Row],[Size]]&amp;Table1[[#This Row],[vCPU]]</f>
        <v>Windows with SQL Web UsageCompute Optimizedc5n.4xlarge16</v>
      </c>
      <c r="B1352" t="s">
        <v>393</v>
      </c>
      <c r="C1352" t="s">
        <v>475</v>
      </c>
      <c r="D1352" t="s">
        <v>202</v>
      </c>
      <c r="E1352">
        <v>16</v>
      </c>
      <c r="F1352">
        <v>73</v>
      </c>
      <c r="G1352" t="s">
        <v>203</v>
      </c>
      <c r="H1352" t="s">
        <v>8</v>
      </c>
      <c r="I1352" s="2">
        <v>1.87</v>
      </c>
      <c r="J1352" s="4">
        <f t="shared" si="42"/>
        <v>1.1220000000000001</v>
      </c>
      <c r="K1352" s="4">
        <f t="shared" si="43"/>
        <v>0.74800000000000011</v>
      </c>
    </row>
    <row r="1353" spans="1:11" x14ac:dyDescent="0.25">
      <c r="A1353" t="str">
        <f>Table1[[#This Row],[Operating System]]&amp;Table1[[#This Row],[Type]]&amp;Table1[[#This Row],[Size]]&amp;Table1[[#This Row],[vCPU]]</f>
        <v>Windows with SQL Web UsageCompute Optimizedc5n.9xlarge36</v>
      </c>
      <c r="B1353" t="s">
        <v>393</v>
      </c>
      <c r="C1353" t="s">
        <v>475</v>
      </c>
      <c r="D1353" t="s">
        <v>204</v>
      </c>
      <c r="E1353">
        <v>36</v>
      </c>
      <c r="F1353">
        <v>139</v>
      </c>
      <c r="G1353" t="s">
        <v>151</v>
      </c>
      <c r="H1353" t="s">
        <v>8</v>
      </c>
      <c r="I1353" s="2">
        <v>4.2080000000000002</v>
      </c>
      <c r="J1353" s="4">
        <f t="shared" si="42"/>
        <v>2.5247999999999999</v>
      </c>
      <c r="K1353" s="4">
        <f t="shared" si="43"/>
        <v>1.6832000000000003</v>
      </c>
    </row>
    <row r="1354" spans="1:11" x14ac:dyDescent="0.25">
      <c r="A1354" t="str">
        <f>Table1[[#This Row],[Operating System]]&amp;Table1[[#This Row],[Type]]&amp;Table1[[#This Row],[Size]]&amp;Table1[[#This Row],[vCPU]]</f>
        <v>Windows with SQL Web UsageCompute Optimizedc5n.18xlarge72</v>
      </c>
      <c r="B1354" t="s">
        <v>393</v>
      </c>
      <c r="C1354" t="s">
        <v>475</v>
      </c>
      <c r="D1354" t="s">
        <v>205</v>
      </c>
      <c r="E1354">
        <v>72</v>
      </c>
      <c r="F1354">
        <v>281</v>
      </c>
      <c r="G1354" t="s">
        <v>58</v>
      </c>
      <c r="H1354" t="s">
        <v>8</v>
      </c>
      <c r="I1354" s="2">
        <v>8.4169999999999998</v>
      </c>
      <c r="J1354" s="4">
        <f t="shared" si="42"/>
        <v>5.0501999999999994</v>
      </c>
      <c r="K1354" s="4">
        <f t="shared" si="43"/>
        <v>3.3668</v>
      </c>
    </row>
    <row r="1355" spans="1:11" x14ac:dyDescent="0.25">
      <c r="A1355" t="str">
        <f>Table1[[#This Row],[Operating System]]&amp;Table1[[#This Row],[Type]]&amp;Table1[[#This Row],[Size]]&amp;Table1[[#This Row],[vCPU]]</f>
        <v>Windows with SQL Web UsageCompute Optimizedc5n.metal72</v>
      </c>
      <c r="B1355" t="s">
        <v>393</v>
      </c>
      <c r="C1355" t="s">
        <v>475</v>
      </c>
      <c r="D1355" t="s">
        <v>206</v>
      </c>
      <c r="E1355">
        <v>72</v>
      </c>
      <c r="F1355" t="s">
        <v>6</v>
      </c>
      <c r="G1355" t="s">
        <v>58</v>
      </c>
      <c r="H1355" t="s">
        <v>8</v>
      </c>
      <c r="I1355" s="2">
        <v>8.4169999999999998</v>
      </c>
      <c r="J1355" s="4">
        <f t="shared" si="42"/>
        <v>5.0501999999999994</v>
      </c>
      <c r="K1355" s="4">
        <f t="shared" si="43"/>
        <v>3.3668</v>
      </c>
    </row>
    <row r="1356" spans="1:11" x14ac:dyDescent="0.25">
      <c r="A1356" t="str">
        <f>Table1[[#This Row],[Operating System]]&amp;Table1[[#This Row],[Type]]&amp;Table1[[#This Row],[Size]]&amp;Table1[[#This Row],[vCPU]]</f>
        <v>Windows with SQL Web UsageCompute Optimizedc4.large2</v>
      </c>
      <c r="B1356" t="s">
        <v>393</v>
      </c>
      <c r="C1356" t="s">
        <v>475</v>
      </c>
      <c r="D1356" t="s">
        <v>207</v>
      </c>
      <c r="E1356">
        <v>2</v>
      </c>
      <c r="F1356">
        <v>8</v>
      </c>
      <c r="G1356" t="s">
        <v>208</v>
      </c>
      <c r="H1356" t="s">
        <v>8</v>
      </c>
      <c r="I1356" s="2">
        <v>0.33100000000000002</v>
      </c>
      <c r="J1356" s="4">
        <f t="shared" si="42"/>
        <v>0.1986</v>
      </c>
      <c r="K1356" s="4">
        <f t="shared" si="43"/>
        <v>0.13240000000000002</v>
      </c>
    </row>
    <row r="1357" spans="1:11" x14ac:dyDescent="0.25">
      <c r="A1357" t="str">
        <f>Table1[[#This Row],[Operating System]]&amp;Table1[[#This Row],[Type]]&amp;Table1[[#This Row],[Size]]&amp;Table1[[#This Row],[vCPU]]</f>
        <v>Windows with SQL Web UsageCompute Optimizedc4.xlarge4</v>
      </c>
      <c r="B1357" t="s">
        <v>393</v>
      </c>
      <c r="C1357" t="s">
        <v>475</v>
      </c>
      <c r="D1357" t="s">
        <v>209</v>
      </c>
      <c r="E1357">
        <v>4</v>
      </c>
      <c r="F1357">
        <v>16</v>
      </c>
      <c r="G1357" t="s">
        <v>210</v>
      </c>
      <c r="H1357" t="s">
        <v>8</v>
      </c>
      <c r="I1357" s="2">
        <v>0.624</v>
      </c>
      <c r="J1357" s="4">
        <f t="shared" si="42"/>
        <v>0.37440000000000001</v>
      </c>
      <c r="K1357" s="4">
        <f t="shared" si="43"/>
        <v>0.24960000000000002</v>
      </c>
    </row>
    <row r="1358" spans="1:11" x14ac:dyDescent="0.25">
      <c r="A1358" t="str">
        <f>Table1[[#This Row],[Operating System]]&amp;Table1[[#This Row],[Type]]&amp;Table1[[#This Row],[Size]]&amp;Table1[[#This Row],[vCPU]]</f>
        <v>Windows with SQL Web UsageCompute Optimizedc4.2xlarge8</v>
      </c>
      <c r="B1358" t="s">
        <v>393</v>
      </c>
      <c r="C1358" t="s">
        <v>475</v>
      </c>
      <c r="D1358" t="s">
        <v>211</v>
      </c>
      <c r="E1358">
        <v>8</v>
      </c>
      <c r="F1358">
        <v>31</v>
      </c>
      <c r="G1358" t="s">
        <v>212</v>
      </c>
      <c r="H1358" t="s">
        <v>8</v>
      </c>
      <c r="I1358" s="2">
        <v>1.296</v>
      </c>
      <c r="J1358" s="4">
        <f t="shared" si="42"/>
        <v>0.77759999999999996</v>
      </c>
      <c r="K1358" s="4">
        <f t="shared" si="43"/>
        <v>0.51840000000000008</v>
      </c>
    </row>
    <row r="1359" spans="1:11" x14ac:dyDescent="0.25">
      <c r="A1359" t="str">
        <f>Table1[[#This Row],[Operating System]]&amp;Table1[[#This Row],[Type]]&amp;Table1[[#This Row],[Size]]&amp;Table1[[#This Row],[vCPU]]</f>
        <v>Windows with SQL Web UsageCompute Optimizedc4.4xlarge16</v>
      </c>
      <c r="B1359" t="s">
        <v>393</v>
      </c>
      <c r="C1359" t="s">
        <v>475</v>
      </c>
      <c r="D1359" t="s">
        <v>213</v>
      </c>
      <c r="E1359">
        <v>16</v>
      </c>
      <c r="F1359">
        <v>62</v>
      </c>
      <c r="G1359" t="s">
        <v>214</v>
      </c>
      <c r="H1359" t="s">
        <v>8</v>
      </c>
      <c r="I1359" s="2">
        <v>1.8140000000000001</v>
      </c>
      <c r="J1359" s="4">
        <f t="shared" si="42"/>
        <v>1.0884</v>
      </c>
      <c r="K1359" s="4">
        <f t="shared" si="43"/>
        <v>0.72560000000000002</v>
      </c>
    </row>
    <row r="1360" spans="1:11" x14ac:dyDescent="0.25">
      <c r="A1360" t="str">
        <f>Table1[[#This Row],[Operating System]]&amp;Table1[[#This Row],[Type]]&amp;Table1[[#This Row],[Size]]&amp;Table1[[#This Row],[vCPU]]</f>
        <v>Windows with SQL Web UsageCompute Optimizedc4.8xlarge36</v>
      </c>
      <c r="B1360" t="s">
        <v>393</v>
      </c>
      <c r="C1360" t="s">
        <v>475</v>
      </c>
      <c r="D1360" t="s">
        <v>215</v>
      </c>
      <c r="E1360">
        <v>36</v>
      </c>
      <c r="F1360">
        <v>132</v>
      </c>
      <c r="G1360" t="s">
        <v>216</v>
      </c>
      <c r="H1360" t="s">
        <v>8</v>
      </c>
      <c r="I1360" s="2">
        <v>3.8809999999999998</v>
      </c>
      <c r="J1360" s="4">
        <f t="shared" si="42"/>
        <v>2.3285999999999998</v>
      </c>
      <c r="K1360" s="4">
        <f t="shared" si="43"/>
        <v>1.5524</v>
      </c>
    </row>
    <row r="1361" spans="1:11" x14ac:dyDescent="0.25">
      <c r="A1361" t="str">
        <f>Table1[[#This Row],[Operating System]]&amp;Table1[[#This Row],[Type]]&amp;Table1[[#This Row],[Size]]&amp;Table1[[#This Row],[vCPU]]</f>
        <v>Windows with SQL Web UsageMemory Optimizedx1.16xlarge64</v>
      </c>
      <c r="B1361" t="s">
        <v>393</v>
      </c>
      <c r="C1361" t="s">
        <v>477</v>
      </c>
      <c r="D1361" t="s">
        <v>243</v>
      </c>
      <c r="E1361">
        <v>64</v>
      </c>
      <c r="F1361">
        <v>174.5</v>
      </c>
      <c r="G1361" t="s">
        <v>244</v>
      </c>
      <c r="H1361" t="s">
        <v>245</v>
      </c>
      <c r="I1361" s="2">
        <v>10.94</v>
      </c>
      <c r="J1361" s="4">
        <f t="shared" si="42"/>
        <v>6.5639999999999992</v>
      </c>
      <c r="K1361" s="4">
        <f t="shared" si="43"/>
        <v>4.3760000000000003</v>
      </c>
    </row>
    <row r="1362" spans="1:11" x14ac:dyDescent="0.25">
      <c r="A1362" t="str">
        <f>Table1[[#This Row],[Operating System]]&amp;Table1[[#This Row],[Type]]&amp;Table1[[#This Row],[Size]]&amp;Table1[[#This Row],[vCPU]]</f>
        <v>Windows with SQL Web UsageMemory Optimizedx1.32xlarge128</v>
      </c>
      <c r="B1362" t="s">
        <v>393</v>
      </c>
      <c r="C1362" t="s">
        <v>477</v>
      </c>
      <c r="D1362" t="s">
        <v>246</v>
      </c>
      <c r="E1362">
        <v>128</v>
      </c>
      <c r="F1362">
        <v>349</v>
      </c>
      <c r="G1362" t="s">
        <v>247</v>
      </c>
      <c r="H1362" t="s">
        <v>248</v>
      </c>
      <c r="I1362" s="2">
        <v>21.88</v>
      </c>
      <c r="J1362" s="4">
        <f t="shared" si="42"/>
        <v>13.127999999999998</v>
      </c>
      <c r="K1362" s="4">
        <f t="shared" si="43"/>
        <v>8.7520000000000007</v>
      </c>
    </row>
    <row r="1363" spans="1:11" x14ac:dyDescent="0.25">
      <c r="A1363" t="str">
        <f>Table1[[#This Row],[Operating System]]&amp;Table1[[#This Row],[Type]]&amp;Table1[[#This Row],[Size]]&amp;Table1[[#This Row],[vCPU]]</f>
        <v>Windows with SQL Web UsageMemory Optimizedx1e.xlarge4</v>
      </c>
      <c r="B1363" t="s">
        <v>393</v>
      </c>
      <c r="C1363" t="s">
        <v>477</v>
      </c>
      <c r="D1363" t="s">
        <v>249</v>
      </c>
      <c r="E1363">
        <v>4</v>
      </c>
      <c r="F1363">
        <v>12</v>
      </c>
      <c r="G1363" t="s">
        <v>238</v>
      </c>
      <c r="H1363" t="s">
        <v>250</v>
      </c>
      <c r="I1363" s="2">
        <v>1.0860000000000001</v>
      </c>
      <c r="J1363" s="4">
        <f t="shared" si="42"/>
        <v>0.65160000000000007</v>
      </c>
      <c r="K1363" s="4">
        <f t="shared" si="43"/>
        <v>0.43440000000000006</v>
      </c>
    </row>
    <row r="1364" spans="1:11" x14ac:dyDescent="0.25">
      <c r="A1364" t="str">
        <f>Table1[[#This Row],[Operating System]]&amp;Table1[[#This Row],[Type]]&amp;Table1[[#This Row],[Size]]&amp;Table1[[#This Row],[vCPU]]</f>
        <v>Windows with SQL Web UsageMemory Optimizedx1e.2xlarge8</v>
      </c>
      <c r="B1364" t="s">
        <v>393</v>
      </c>
      <c r="C1364" t="s">
        <v>477</v>
      </c>
      <c r="D1364" t="s">
        <v>251</v>
      </c>
      <c r="E1364">
        <v>8</v>
      </c>
      <c r="F1364">
        <v>23</v>
      </c>
      <c r="G1364" t="s">
        <v>220</v>
      </c>
      <c r="H1364" t="s">
        <v>252</v>
      </c>
      <c r="I1364" s="2">
        <v>2.1709999999999998</v>
      </c>
      <c r="J1364" s="4">
        <f t="shared" si="42"/>
        <v>1.3025999999999998</v>
      </c>
      <c r="K1364" s="4">
        <f t="shared" si="43"/>
        <v>0.86839999999999995</v>
      </c>
    </row>
    <row r="1365" spans="1:11" x14ac:dyDescent="0.25">
      <c r="A1365" t="str">
        <f>Table1[[#This Row],[Operating System]]&amp;Table1[[#This Row],[Type]]&amp;Table1[[#This Row],[Size]]&amp;Table1[[#This Row],[vCPU]]</f>
        <v>Windows with SQL Web UsageMemory Optimizedx1e.4xlarge16</v>
      </c>
      <c r="B1365" t="s">
        <v>393</v>
      </c>
      <c r="C1365" t="s">
        <v>477</v>
      </c>
      <c r="D1365" t="s">
        <v>253</v>
      </c>
      <c r="E1365">
        <v>16</v>
      </c>
      <c r="F1365">
        <v>47</v>
      </c>
      <c r="G1365" t="s">
        <v>222</v>
      </c>
      <c r="H1365" t="s">
        <v>254</v>
      </c>
      <c r="I1365" s="2">
        <v>4.3419999999999996</v>
      </c>
      <c r="J1365" s="4">
        <f t="shared" si="42"/>
        <v>2.6051999999999995</v>
      </c>
      <c r="K1365" s="4">
        <f t="shared" si="43"/>
        <v>1.7367999999999999</v>
      </c>
    </row>
    <row r="1366" spans="1:11" x14ac:dyDescent="0.25">
      <c r="A1366" t="str">
        <f>Table1[[#This Row],[Operating System]]&amp;Table1[[#This Row],[Type]]&amp;Table1[[#This Row],[Size]]&amp;Table1[[#This Row],[vCPU]]</f>
        <v>Windows with SQL Web UsageMemory Optimizedx1e.8xlarge32</v>
      </c>
      <c r="B1366" t="s">
        <v>393</v>
      </c>
      <c r="C1366" t="s">
        <v>477</v>
      </c>
      <c r="D1366" t="s">
        <v>255</v>
      </c>
      <c r="E1366">
        <v>32</v>
      </c>
      <c r="F1366">
        <v>91</v>
      </c>
      <c r="G1366" t="s">
        <v>244</v>
      </c>
      <c r="H1366" t="s">
        <v>256</v>
      </c>
      <c r="I1366" s="2">
        <v>8.6850000000000005</v>
      </c>
      <c r="J1366" s="4">
        <f t="shared" si="42"/>
        <v>5.2110000000000003</v>
      </c>
      <c r="K1366" s="4">
        <f t="shared" si="43"/>
        <v>3.4740000000000002</v>
      </c>
    </row>
    <row r="1367" spans="1:11" x14ac:dyDescent="0.25">
      <c r="A1367" t="str">
        <f>Table1[[#This Row],[Operating System]]&amp;Table1[[#This Row],[Type]]&amp;Table1[[#This Row],[Size]]&amp;Table1[[#This Row],[vCPU]]</f>
        <v>Windows with SQL Web UsageMemory Optimizedx1e.16xlarge64</v>
      </c>
      <c r="B1367" t="s">
        <v>393</v>
      </c>
      <c r="C1367" t="s">
        <v>477</v>
      </c>
      <c r="D1367" t="s">
        <v>257</v>
      </c>
      <c r="E1367">
        <v>64</v>
      </c>
      <c r="F1367">
        <v>179</v>
      </c>
      <c r="G1367" t="s">
        <v>247</v>
      </c>
      <c r="H1367" t="s">
        <v>245</v>
      </c>
      <c r="I1367" s="2">
        <v>17.37</v>
      </c>
      <c r="J1367" s="4">
        <f t="shared" si="42"/>
        <v>10.422000000000001</v>
      </c>
      <c r="K1367" s="4">
        <f t="shared" si="43"/>
        <v>6.9480000000000004</v>
      </c>
    </row>
    <row r="1368" spans="1:11" x14ac:dyDescent="0.25">
      <c r="A1368" t="str">
        <f>Table1[[#This Row],[Operating System]]&amp;Table1[[#This Row],[Type]]&amp;Table1[[#This Row],[Size]]&amp;Table1[[#This Row],[vCPU]]</f>
        <v>Windows with SQL Web UsageMemory Optimizedx1e.32xlarge128</v>
      </c>
      <c r="B1368" t="s">
        <v>393</v>
      </c>
      <c r="C1368" t="s">
        <v>477</v>
      </c>
      <c r="D1368" t="s">
        <v>258</v>
      </c>
      <c r="E1368">
        <v>128</v>
      </c>
      <c r="F1368">
        <v>340</v>
      </c>
      <c r="G1368" t="s">
        <v>259</v>
      </c>
      <c r="H1368" t="s">
        <v>248</v>
      </c>
      <c r="I1368" s="2">
        <v>34.74</v>
      </c>
      <c r="J1368" s="4">
        <f t="shared" si="42"/>
        <v>20.844000000000001</v>
      </c>
      <c r="K1368" s="4">
        <f t="shared" si="43"/>
        <v>13.896000000000001</v>
      </c>
    </row>
    <row r="1369" spans="1:11" x14ac:dyDescent="0.25">
      <c r="A1369" t="str">
        <f>Table1[[#This Row],[Operating System]]&amp;Table1[[#This Row],[Type]]&amp;Table1[[#This Row],[Size]]&amp;Table1[[#This Row],[vCPU]]</f>
        <v>Windows with SQL Web UsageMemory Optimizedr5.large2</v>
      </c>
      <c r="B1369" t="s">
        <v>393</v>
      </c>
      <c r="C1369" t="s">
        <v>477</v>
      </c>
      <c r="D1369" t="s">
        <v>279</v>
      </c>
      <c r="E1369">
        <v>2</v>
      </c>
      <c r="F1369">
        <v>10</v>
      </c>
      <c r="G1369" t="s">
        <v>14</v>
      </c>
      <c r="H1369" t="s">
        <v>8</v>
      </c>
      <c r="I1369" s="2">
        <v>0.28599999999999998</v>
      </c>
      <c r="J1369" s="4">
        <f t="shared" si="42"/>
        <v>0.17159999999999997</v>
      </c>
      <c r="K1369" s="4">
        <f t="shared" si="43"/>
        <v>0.1144</v>
      </c>
    </row>
    <row r="1370" spans="1:11" x14ac:dyDescent="0.25">
      <c r="A1370" t="str">
        <f>Table1[[#This Row],[Operating System]]&amp;Table1[[#This Row],[Type]]&amp;Table1[[#This Row],[Size]]&amp;Table1[[#This Row],[vCPU]]</f>
        <v>Windows with SQL Web UsageMemory Optimizedr5.xlarge4</v>
      </c>
      <c r="B1370" t="s">
        <v>393</v>
      </c>
      <c r="C1370" t="s">
        <v>477</v>
      </c>
      <c r="D1370" t="s">
        <v>280</v>
      </c>
      <c r="E1370">
        <v>4</v>
      </c>
      <c r="F1370">
        <v>19</v>
      </c>
      <c r="G1370" t="s">
        <v>16</v>
      </c>
      <c r="H1370" t="s">
        <v>8</v>
      </c>
      <c r="I1370" s="2">
        <v>0.504</v>
      </c>
      <c r="J1370" s="4">
        <f t="shared" si="42"/>
        <v>0.3024</v>
      </c>
      <c r="K1370" s="4">
        <f t="shared" si="43"/>
        <v>0.2016</v>
      </c>
    </row>
    <row r="1371" spans="1:11" x14ac:dyDescent="0.25">
      <c r="A1371" t="str">
        <f>Table1[[#This Row],[Operating System]]&amp;Table1[[#This Row],[Type]]&amp;Table1[[#This Row],[Size]]&amp;Table1[[#This Row],[vCPU]]</f>
        <v>Windows with SQL Web UsageMemory Optimizedr5.2xlarge8</v>
      </c>
      <c r="B1371" t="s">
        <v>393</v>
      </c>
      <c r="C1371" t="s">
        <v>477</v>
      </c>
      <c r="D1371" t="s">
        <v>281</v>
      </c>
      <c r="E1371">
        <v>8</v>
      </c>
      <c r="F1371">
        <v>37</v>
      </c>
      <c r="G1371" t="s">
        <v>54</v>
      </c>
      <c r="H1371" t="s">
        <v>8</v>
      </c>
      <c r="I1371" s="2">
        <v>1.0069999999999999</v>
      </c>
      <c r="J1371" s="4">
        <f t="shared" si="42"/>
        <v>0.60419999999999996</v>
      </c>
      <c r="K1371" s="4">
        <f t="shared" si="43"/>
        <v>0.40279999999999999</v>
      </c>
    </row>
    <row r="1372" spans="1:11" x14ac:dyDescent="0.25">
      <c r="A1372" t="str">
        <f>Table1[[#This Row],[Operating System]]&amp;Table1[[#This Row],[Type]]&amp;Table1[[#This Row],[Size]]&amp;Table1[[#This Row],[vCPU]]</f>
        <v>Windows with SQL Web UsageMemory Optimizedr5.4xlarge16</v>
      </c>
      <c r="B1372" t="s">
        <v>393</v>
      </c>
      <c r="C1372" t="s">
        <v>477</v>
      </c>
      <c r="D1372" t="s">
        <v>282</v>
      </c>
      <c r="E1372">
        <v>16</v>
      </c>
      <c r="F1372">
        <v>70</v>
      </c>
      <c r="G1372" t="s">
        <v>56</v>
      </c>
      <c r="H1372" t="s">
        <v>8</v>
      </c>
      <c r="I1372" s="2">
        <v>2.0139999999999998</v>
      </c>
      <c r="J1372" s="4">
        <f t="shared" si="42"/>
        <v>1.2083999999999999</v>
      </c>
      <c r="K1372" s="4">
        <f t="shared" si="43"/>
        <v>0.80559999999999998</v>
      </c>
    </row>
    <row r="1373" spans="1:11" x14ac:dyDescent="0.25">
      <c r="A1373" t="str">
        <f>Table1[[#This Row],[Operating System]]&amp;Table1[[#This Row],[Type]]&amp;Table1[[#This Row],[Size]]&amp;Table1[[#This Row],[vCPU]]</f>
        <v>Windows with SQL Web UsageMemory Optimizedr5.8xlarge32</v>
      </c>
      <c r="B1373" t="s">
        <v>393</v>
      </c>
      <c r="C1373" t="s">
        <v>477</v>
      </c>
      <c r="D1373" t="s">
        <v>283</v>
      </c>
      <c r="E1373">
        <v>32</v>
      </c>
      <c r="F1373">
        <v>128</v>
      </c>
      <c r="G1373" t="s">
        <v>60</v>
      </c>
      <c r="H1373" t="s">
        <v>8</v>
      </c>
      <c r="I1373" s="2">
        <v>4.0289999999999999</v>
      </c>
      <c r="J1373" s="4">
        <f t="shared" si="42"/>
        <v>2.4173999999999998</v>
      </c>
      <c r="K1373" s="4">
        <f t="shared" si="43"/>
        <v>1.6116000000000001</v>
      </c>
    </row>
    <row r="1374" spans="1:11" x14ac:dyDescent="0.25">
      <c r="A1374" t="str">
        <f>Table1[[#This Row],[Operating System]]&amp;Table1[[#This Row],[Type]]&amp;Table1[[#This Row],[Size]]&amp;Table1[[#This Row],[vCPU]]</f>
        <v>Windows with SQL Web UsageMemory Optimizedr5.12xlarge48</v>
      </c>
      <c r="B1374" t="s">
        <v>393</v>
      </c>
      <c r="C1374" t="s">
        <v>477</v>
      </c>
      <c r="D1374" t="s">
        <v>284</v>
      </c>
      <c r="E1374">
        <v>48</v>
      </c>
      <c r="F1374">
        <v>168</v>
      </c>
      <c r="G1374" t="s">
        <v>87</v>
      </c>
      <c r="H1374" t="s">
        <v>8</v>
      </c>
      <c r="I1374" s="2">
        <v>6.0430000000000001</v>
      </c>
      <c r="J1374" s="4">
        <f t="shared" si="42"/>
        <v>3.6257999999999999</v>
      </c>
      <c r="K1374" s="4">
        <f t="shared" si="43"/>
        <v>2.4172000000000002</v>
      </c>
    </row>
    <row r="1375" spans="1:11" x14ac:dyDescent="0.25">
      <c r="A1375" t="str">
        <f>Table1[[#This Row],[Operating System]]&amp;Table1[[#This Row],[Type]]&amp;Table1[[#This Row],[Size]]&amp;Table1[[#This Row],[vCPU]]</f>
        <v>Windows with SQL Web UsageMemory Optimizedr5.16xlarge64</v>
      </c>
      <c r="B1375" t="s">
        <v>393</v>
      </c>
      <c r="C1375" t="s">
        <v>477</v>
      </c>
      <c r="D1375" t="s">
        <v>285</v>
      </c>
      <c r="E1375">
        <v>64</v>
      </c>
      <c r="F1375">
        <v>256</v>
      </c>
      <c r="G1375" t="s">
        <v>268</v>
      </c>
      <c r="H1375" t="s">
        <v>8</v>
      </c>
      <c r="I1375" s="2">
        <v>8.0579999999999998</v>
      </c>
      <c r="J1375" s="4">
        <f t="shared" si="42"/>
        <v>4.8347999999999995</v>
      </c>
      <c r="K1375" s="4">
        <f t="shared" si="43"/>
        <v>3.2232000000000003</v>
      </c>
    </row>
    <row r="1376" spans="1:11" x14ac:dyDescent="0.25">
      <c r="A1376" t="str">
        <f>Table1[[#This Row],[Operating System]]&amp;Table1[[#This Row],[Type]]&amp;Table1[[#This Row],[Size]]&amp;Table1[[#This Row],[vCPU]]</f>
        <v>Windows with SQL Web UsageMemory Optimizedr5.24xlarge96</v>
      </c>
      <c r="B1376" t="s">
        <v>393</v>
      </c>
      <c r="C1376" t="s">
        <v>477</v>
      </c>
      <c r="D1376" t="s">
        <v>286</v>
      </c>
      <c r="E1376">
        <v>96</v>
      </c>
      <c r="F1376">
        <v>337</v>
      </c>
      <c r="G1376" t="s">
        <v>287</v>
      </c>
      <c r="H1376" t="s">
        <v>8</v>
      </c>
      <c r="I1376" s="2">
        <v>12.086</v>
      </c>
      <c r="J1376" s="4">
        <f t="shared" si="42"/>
        <v>7.2515999999999998</v>
      </c>
      <c r="K1376" s="4">
        <f t="shared" si="43"/>
        <v>4.8344000000000005</v>
      </c>
    </row>
    <row r="1377" spans="1:11" x14ac:dyDescent="0.25">
      <c r="A1377" t="str">
        <f>Table1[[#This Row],[Operating System]]&amp;Table1[[#This Row],[Type]]&amp;Table1[[#This Row],[Size]]&amp;Table1[[#This Row],[vCPU]]</f>
        <v>Windows with SQL Web UsageMemory Optimizedr5.metal96</v>
      </c>
      <c r="B1377" t="s">
        <v>393</v>
      </c>
      <c r="C1377" t="s">
        <v>477</v>
      </c>
      <c r="D1377" t="s">
        <v>288</v>
      </c>
      <c r="E1377">
        <v>96</v>
      </c>
      <c r="F1377">
        <v>347</v>
      </c>
      <c r="G1377" t="s">
        <v>287</v>
      </c>
      <c r="H1377" t="s">
        <v>8</v>
      </c>
      <c r="I1377" s="2">
        <v>12.086</v>
      </c>
      <c r="J1377" s="4">
        <f t="shared" si="42"/>
        <v>7.2515999999999998</v>
      </c>
      <c r="K1377" s="4">
        <f t="shared" si="43"/>
        <v>4.8344000000000005</v>
      </c>
    </row>
    <row r="1378" spans="1:11" x14ac:dyDescent="0.25">
      <c r="A1378" t="str">
        <f>Table1[[#This Row],[Operating System]]&amp;Table1[[#This Row],[Type]]&amp;Table1[[#This Row],[Size]]&amp;Table1[[#This Row],[vCPU]]</f>
        <v>Windows with SQL Web UsageMemory Optimizedr5a.large2</v>
      </c>
      <c r="B1378" t="s">
        <v>393</v>
      </c>
      <c r="C1378" t="s">
        <v>477</v>
      </c>
      <c r="D1378" t="s">
        <v>289</v>
      </c>
      <c r="E1378">
        <v>2</v>
      </c>
      <c r="F1378" t="s">
        <v>6</v>
      </c>
      <c r="G1378" t="s">
        <v>14</v>
      </c>
      <c r="H1378" t="s">
        <v>8</v>
      </c>
      <c r="I1378" s="2">
        <v>0.27300000000000002</v>
      </c>
      <c r="J1378" s="4">
        <f t="shared" si="42"/>
        <v>0.1638</v>
      </c>
      <c r="K1378" s="4">
        <f t="shared" si="43"/>
        <v>0.10920000000000002</v>
      </c>
    </row>
    <row r="1379" spans="1:11" x14ac:dyDescent="0.25">
      <c r="A1379" t="str">
        <f>Table1[[#This Row],[Operating System]]&amp;Table1[[#This Row],[Type]]&amp;Table1[[#This Row],[Size]]&amp;Table1[[#This Row],[vCPU]]</f>
        <v>Windows with SQL Web UsageMemory Optimizedr5a.xlarge4</v>
      </c>
      <c r="B1379" t="s">
        <v>393</v>
      </c>
      <c r="C1379" t="s">
        <v>477</v>
      </c>
      <c r="D1379" t="s">
        <v>290</v>
      </c>
      <c r="E1379">
        <v>4</v>
      </c>
      <c r="F1379" t="s">
        <v>6</v>
      </c>
      <c r="G1379" t="s">
        <v>16</v>
      </c>
      <c r="H1379" t="s">
        <v>8</v>
      </c>
      <c r="I1379" s="2">
        <v>0.47799999999999998</v>
      </c>
      <c r="J1379" s="4">
        <f t="shared" si="42"/>
        <v>0.2868</v>
      </c>
      <c r="K1379" s="4">
        <f t="shared" si="43"/>
        <v>0.19120000000000001</v>
      </c>
    </row>
    <row r="1380" spans="1:11" x14ac:dyDescent="0.25">
      <c r="A1380" t="str">
        <f>Table1[[#This Row],[Operating System]]&amp;Table1[[#This Row],[Type]]&amp;Table1[[#This Row],[Size]]&amp;Table1[[#This Row],[vCPU]]</f>
        <v>Windows with SQL Web UsageMemory Optimizedr5a.2xlarge8</v>
      </c>
      <c r="B1380" t="s">
        <v>393</v>
      </c>
      <c r="C1380" t="s">
        <v>477</v>
      </c>
      <c r="D1380" t="s">
        <v>291</v>
      </c>
      <c r="E1380">
        <v>8</v>
      </c>
      <c r="F1380" t="s">
        <v>6</v>
      </c>
      <c r="G1380" t="s">
        <v>54</v>
      </c>
      <c r="H1380" t="s">
        <v>8</v>
      </c>
      <c r="I1380" s="2">
        <v>0.95499999999999996</v>
      </c>
      <c r="J1380" s="4">
        <f t="shared" si="42"/>
        <v>0.57299999999999995</v>
      </c>
      <c r="K1380" s="4">
        <f t="shared" si="43"/>
        <v>0.38200000000000001</v>
      </c>
    </row>
    <row r="1381" spans="1:11" x14ac:dyDescent="0.25">
      <c r="A1381" t="str">
        <f>Table1[[#This Row],[Operating System]]&amp;Table1[[#This Row],[Type]]&amp;Table1[[#This Row],[Size]]&amp;Table1[[#This Row],[vCPU]]</f>
        <v>Windows with SQL Web UsageMemory Optimizedr5a.4xlarge16</v>
      </c>
      <c r="B1381" t="s">
        <v>393</v>
      </c>
      <c r="C1381" t="s">
        <v>477</v>
      </c>
      <c r="D1381" t="s">
        <v>292</v>
      </c>
      <c r="E1381">
        <v>16</v>
      </c>
      <c r="F1381" t="s">
        <v>6</v>
      </c>
      <c r="G1381" t="s">
        <v>56</v>
      </c>
      <c r="H1381" t="s">
        <v>8</v>
      </c>
      <c r="I1381" s="2">
        <v>1.91</v>
      </c>
      <c r="J1381" s="4">
        <f t="shared" si="42"/>
        <v>1.1459999999999999</v>
      </c>
      <c r="K1381" s="4">
        <f t="shared" si="43"/>
        <v>0.76400000000000001</v>
      </c>
    </row>
    <row r="1382" spans="1:11" x14ac:dyDescent="0.25">
      <c r="A1382" t="str">
        <f>Table1[[#This Row],[Operating System]]&amp;Table1[[#This Row],[Type]]&amp;Table1[[#This Row],[Size]]&amp;Table1[[#This Row],[vCPU]]</f>
        <v>Windows with SQL Web UsageMemory Optimizedr5a.8xlarge32</v>
      </c>
      <c r="B1382" t="s">
        <v>393</v>
      </c>
      <c r="C1382" t="s">
        <v>477</v>
      </c>
      <c r="D1382" t="s">
        <v>293</v>
      </c>
      <c r="E1382">
        <v>32</v>
      </c>
      <c r="F1382" t="s">
        <v>6</v>
      </c>
      <c r="G1382" t="s">
        <v>60</v>
      </c>
      <c r="H1382" t="s">
        <v>8</v>
      </c>
      <c r="I1382" s="2">
        <v>3.8210000000000002</v>
      </c>
      <c r="J1382" s="4">
        <f t="shared" si="42"/>
        <v>2.2926000000000002</v>
      </c>
      <c r="K1382" s="4">
        <f t="shared" si="43"/>
        <v>1.5284000000000002</v>
      </c>
    </row>
    <row r="1383" spans="1:11" x14ac:dyDescent="0.25">
      <c r="A1383" t="str">
        <f>Table1[[#This Row],[Operating System]]&amp;Table1[[#This Row],[Type]]&amp;Table1[[#This Row],[Size]]&amp;Table1[[#This Row],[vCPU]]</f>
        <v>Windows with SQL Web UsageMemory Optimizedr5a.12xlarge48</v>
      </c>
      <c r="B1383" t="s">
        <v>393</v>
      </c>
      <c r="C1383" t="s">
        <v>477</v>
      </c>
      <c r="D1383" t="s">
        <v>294</v>
      </c>
      <c r="E1383">
        <v>48</v>
      </c>
      <c r="F1383" t="s">
        <v>6</v>
      </c>
      <c r="G1383" t="s">
        <v>87</v>
      </c>
      <c r="H1383" t="s">
        <v>8</v>
      </c>
      <c r="I1383" s="2">
        <v>5.7309999999999999</v>
      </c>
      <c r="J1383" s="4">
        <f t="shared" si="42"/>
        <v>3.4385999999999997</v>
      </c>
      <c r="K1383" s="4">
        <f t="shared" si="43"/>
        <v>2.2924000000000002</v>
      </c>
    </row>
    <row r="1384" spans="1:11" x14ac:dyDescent="0.25">
      <c r="A1384" t="str">
        <f>Table1[[#This Row],[Operating System]]&amp;Table1[[#This Row],[Type]]&amp;Table1[[#This Row],[Size]]&amp;Table1[[#This Row],[vCPU]]</f>
        <v>Windows with SQL Web UsageMemory Optimizedr5a.16xlarge64</v>
      </c>
      <c r="B1384" t="s">
        <v>393</v>
      </c>
      <c r="C1384" t="s">
        <v>477</v>
      </c>
      <c r="D1384" t="s">
        <v>295</v>
      </c>
      <c r="E1384">
        <v>64</v>
      </c>
      <c r="F1384" t="s">
        <v>6</v>
      </c>
      <c r="G1384" t="s">
        <v>268</v>
      </c>
      <c r="H1384" t="s">
        <v>8</v>
      </c>
      <c r="I1384" s="2">
        <v>7.6420000000000003</v>
      </c>
      <c r="J1384" s="4">
        <f t="shared" si="42"/>
        <v>4.5852000000000004</v>
      </c>
      <c r="K1384" s="4">
        <f t="shared" si="43"/>
        <v>3.0568000000000004</v>
      </c>
    </row>
    <row r="1385" spans="1:11" x14ac:dyDescent="0.25">
      <c r="A1385" t="str">
        <f>Table1[[#This Row],[Operating System]]&amp;Table1[[#This Row],[Type]]&amp;Table1[[#This Row],[Size]]&amp;Table1[[#This Row],[vCPU]]</f>
        <v>Windows with SQL Web UsageMemory Optimizedr5a.24xlarge96</v>
      </c>
      <c r="B1385" t="s">
        <v>393</v>
      </c>
      <c r="C1385" t="s">
        <v>477</v>
      </c>
      <c r="D1385" t="s">
        <v>296</v>
      </c>
      <c r="E1385">
        <v>96</v>
      </c>
      <c r="F1385" t="s">
        <v>6</v>
      </c>
      <c r="G1385" t="s">
        <v>287</v>
      </c>
      <c r="H1385" t="s">
        <v>8</v>
      </c>
      <c r="I1385" s="2">
        <v>11.462</v>
      </c>
      <c r="J1385" s="4">
        <f t="shared" si="42"/>
        <v>6.8771999999999993</v>
      </c>
      <c r="K1385" s="4">
        <f t="shared" si="43"/>
        <v>4.5848000000000004</v>
      </c>
    </row>
    <row r="1386" spans="1:11" x14ac:dyDescent="0.25">
      <c r="A1386" t="str">
        <f>Table1[[#This Row],[Operating System]]&amp;Table1[[#This Row],[Type]]&amp;Table1[[#This Row],[Size]]&amp;Table1[[#This Row],[vCPU]]</f>
        <v>Windows with SQL Web UsageMemory Optimizedr5ad.large2</v>
      </c>
      <c r="B1386" t="s">
        <v>393</v>
      </c>
      <c r="C1386" t="s">
        <v>477</v>
      </c>
      <c r="D1386" t="s">
        <v>297</v>
      </c>
      <c r="E1386">
        <v>2</v>
      </c>
      <c r="F1386" t="s">
        <v>6</v>
      </c>
      <c r="G1386" t="s">
        <v>14</v>
      </c>
      <c r="H1386" t="s">
        <v>98</v>
      </c>
      <c r="I1386" s="2">
        <v>0.29099999999999998</v>
      </c>
      <c r="J1386" s="4">
        <f t="shared" si="42"/>
        <v>0.17459999999999998</v>
      </c>
      <c r="K1386" s="4">
        <f t="shared" si="43"/>
        <v>0.1164</v>
      </c>
    </row>
    <row r="1387" spans="1:11" x14ac:dyDescent="0.25">
      <c r="A1387" t="str">
        <f>Table1[[#This Row],[Operating System]]&amp;Table1[[#This Row],[Type]]&amp;Table1[[#This Row],[Size]]&amp;Table1[[#This Row],[vCPU]]</f>
        <v>Windows with SQL Web UsageMemory Optimizedr5ad.xlarge4</v>
      </c>
      <c r="B1387" t="s">
        <v>393</v>
      </c>
      <c r="C1387" t="s">
        <v>477</v>
      </c>
      <c r="D1387" t="s">
        <v>298</v>
      </c>
      <c r="E1387">
        <v>4</v>
      </c>
      <c r="F1387" t="s">
        <v>6</v>
      </c>
      <c r="G1387" t="s">
        <v>16</v>
      </c>
      <c r="H1387" t="s">
        <v>100</v>
      </c>
      <c r="I1387" s="2">
        <v>0.51400000000000001</v>
      </c>
      <c r="J1387" s="4">
        <f t="shared" ref="J1387:J1449" si="44">I1387*0.6</f>
        <v>0.30840000000000001</v>
      </c>
      <c r="K1387" s="4">
        <f t="shared" ref="K1387:K1449" si="45">I1387*0.4</f>
        <v>0.2056</v>
      </c>
    </row>
    <row r="1388" spans="1:11" x14ac:dyDescent="0.25">
      <c r="A1388" t="str">
        <f>Table1[[#This Row],[Operating System]]&amp;Table1[[#This Row],[Type]]&amp;Table1[[#This Row],[Size]]&amp;Table1[[#This Row],[vCPU]]</f>
        <v>Windows with SQL Web UsageMemory Optimizedr5ad.2xlarge8</v>
      </c>
      <c r="B1388" t="s">
        <v>393</v>
      </c>
      <c r="C1388" t="s">
        <v>477</v>
      </c>
      <c r="D1388" t="s">
        <v>299</v>
      </c>
      <c r="E1388">
        <v>8</v>
      </c>
      <c r="F1388" t="s">
        <v>6</v>
      </c>
      <c r="G1388" t="s">
        <v>54</v>
      </c>
      <c r="H1388" t="s">
        <v>102</v>
      </c>
      <c r="I1388" s="2">
        <v>1.0269999999999999</v>
      </c>
      <c r="J1388" s="4">
        <f t="shared" si="44"/>
        <v>0.61619999999999997</v>
      </c>
      <c r="K1388" s="4">
        <f t="shared" si="45"/>
        <v>0.4108</v>
      </c>
    </row>
    <row r="1389" spans="1:11" x14ac:dyDescent="0.25">
      <c r="A1389" t="str">
        <f>Table1[[#This Row],[Operating System]]&amp;Table1[[#This Row],[Type]]&amp;Table1[[#This Row],[Size]]&amp;Table1[[#This Row],[vCPU]]</f>
        <v>Windows with SQL Web UsageMemory Optimizedr5ad.4xlarge16</v>
      </c>
      <c r="B1389" t="s">
        <v>393</v>
      </c>
      <c r="C1389" t="s">
        <v>477</v>
      </c>
      <c r="D1389" t="s">
        <v>300</v>
      </c>
      <c r="E1389">
        <v>16</v>
      </c>
      <c r="F1389" t="s">
        <v>6</v>
      </c>
      <c r="G1389" t="s">
        <v>56</v>
      </c>
      <c r="H1389" t="s">
        <v>104</v>
      </c>
      <c r="I1389" s="2">
        <v>2.0539999999999998</v>
      </c>
      <c r="J1389" s="4">
        <f t="shared" si="44"/>
        <v>1.2323999999999999</v>
      </c>
      <c r="K1389" s="4">
        <f t="shared" si="45"/>
        <v>0.8216</v>
      </c>
    </row>
    <row r="1390" spans="1:11" x14ac:dyDescent="0.25">
      <c r="A1390" t="str">
        <f>Table1[[#This Row],[Operating System]]&amp;Table1[[#This Row],[Type]]&amp;Table1[[#This Row],[Size]]&amp;Table1[[#This Row],[vCPU]]</f>
        <v>Windows with SQL Web UsageMemory Optimizedr5ad.12xlarge48</v>
      </c>
      <c r="B1390" t="s">
        <v>393</v>
      </c>
      <c r="C1390" t="s">
        <v>477</v>
      </c>
      <c r="D1390" t="s">
        <v>301</v>
      </c>
      <c r="E1390">
        <v>48</v>
      </c>
      <c r="F1390" t="s">
        <v>6</v>
      </c>
      <c r="G1390" t="s">
        <v>87</v>
      </c>
      <c r="H1390" t="s">
        <v>106</v>
      </c>
      <c r="I1390" s="2">
        <v>6.1630000000000003</v>
      </c>
      <c r="J1390" s="4">
        <f t="shared" si="44"/>
        <v>3.6978</v>
      </c>
      <c r="K1390" s="4">
        <f t="shared" si="45"/>
        <v>2.4652000000000003</v>
      </c>
    </row>
    <row r="1391" spans="1:11" x14ac:dyDescent="0.25">
      <c r="A1391" t="str">
        <f>Table1[[#This Row],[Operating System]]&amp;Table1[[#This Row],[Type]]&amp;Table1[[#This Row],[Size]]&amp;Table1[[#This Row],[vCPU]]</f>
        <v>Windows with SQL Web UsageMemory Optimizedr5ad.24xlarge96</v>
      </c>
      <c r="B1391" t="s">
        <v>393</v>
      </c>
      <c r="C1391" t="s">
        <v>477</v>
      </c>
      <c r="D1391" t="s">
        <v>302</v>
      </c>
      <c r="E1391">
        <v>96</v>
      </c>
      <c r="F1391" t="s">
        <v>6</v>
      </c>
      <c r="G1391" t="s">
        <v>287</v>
      </c>
      <c r="H1391" t="s">
        <v>108</v>
      </c>
      <c r="I1391" s="2">
        <v>12.326000000000001</v>
      </c>
      <c r="J1391" s="4">
        <f t="shared" si="44"/>
        <v>7.3956</v>
      </c>
      <c r="K1391" s="4">
        <f t="shared" si="45"/>
        <v>4.9304000000000006</v>
      </c>
    </row>
    <row r="1392" spans="1:11" x14ac:dyDescent="0.25">
      <c r="A1392" t="str">
        <f>Table1[[#This Row],[Operating System]]&amp;Table1[[#This Row],[Type]]&amp;Table1[[#This Row],[Size]]&amp;Table1[[#This Row],[vCPU]]</f>
        <v>Windows with SQL Web UsageMemory Optimizedr5d.large2</v>
      </c>
      <c r="B1392" t="s">
        <v>393</v>
      </c>
      <c r="C1392" t="s">
        <v>477</v>
      </c>
      <c r="D1392" t="s">
        <v>303</v>
      </c>
      <c r="E1392">
        <v>2</v>
      </c>
      <c r="F1392">
        <v>10</v>
      </c>
      <c r="G1392" t="s">
        <v>14</v>
      </c>
      <c r="H1392" t="s">
        <v>98</v>
      </c>
      <c r="I1392" s="2">
        <v>0.30399999999999999</v>
      </c>
      <c r="J1392" s="4">
        <f t="shared" si="44"/>
        <v>0.18239999999999998</v>
      </c>
      <c r="K1392" s="4">
        <f t="shared" si="45"/>
        <v>0.1216</v>
      </c>
    </row>
    <row r="1393" spans="1:11" x14ac:dyDescent="0.25">
      <c r="A1393" t="str">
        <f>Table1[[#This Row],[Operating System]]&amp;Table1[[#This Row],[Type]]&amp;Table1[[#This Row],[Size]]&amp;Table1[[#This Row],[vCPU]]</f>
        <v>Windows with SQL Web UsageMemory Optimizedr5d.xlarge4</v>
      </c>
      <c r="B1393" t="s">
        <v>393</v>
      </c>
      <c r="C1393" t="s">
        <v>477</v>
      </c>
      <c r="D1393" t="s">
        <v>304</v>
      </c>
      <c r="E1393">
        <v>4</v>
      </c>
      <c r="F1393">
        <v>19</v>
      </c>
      <c r="G1393" t="s">
        <v>16</v>
      </c>
      <c r="H1393" t="s">
        <v>100</v>
      </c>
      <c r="I1393" s="2">
        <v>0.54</v>
      </c>
      <c r="J1393" s="4">
        <f t="shared" si="44"/>
        <v>0.32400000000000001</v>
      </c>
      <c r="K1393" s="4">
        <f t="shared" si="45"/>
        <v>0.21600000000000003</v>
      </c>
    </row>
    <row r="1394" spans="1:11" x14ac:dyDescent="0.25">
      <c r="A1394" t="str">
        <f>Table1[[#This Row],[Operating System]]&amp;Table1[[#This Row],[Type]]&amp;Table1[[#This Row],[Size]]&amp;Table1[[#This Row],[vCPU]]</f>
        <v>Windows with SQL Web UsageMemory Optimizedr5d.2xlarge8</v>
      </c>
      <c r="B1394" t="s">
        <v>393</v>
      </c>
      <c r="C1394" t="s">
        <v>477</v>
      </c>
      <c r="D1394" t="s">
        <v>305</v>
      </c>
      <c r="E1394">
        <v>8</v>
      </c>
      <c r="F1394">
        <v>37</v>
      </c>
      <c r="G1394" t="s">
        <v>54</v>
      </c>
      <c r="H1394" t="s">
        <v>102</v>
      </c>
      <c r="I1394" s="2">
        <v>1.079</v>
      </c>
      <c r="J1394" s="4">
        <f t="shared" si="44"/>
        <v>0.64739999999999998</v>
      </c>
      <c r="K1394" s="4">
        <f t="shared" si="45"/>
        <v>0.43159999999999998</v>
      </c>
    </row>
    <row r="1395" spans="1:11" x14ac:dyDescent="0.25">
      <c r="A1395" t="str">
        <f>Table1[[#This Row],[Operating System]]&amp;Table1[[#This Row],[Type]]&amp;Table1[[#This Row],[Size]]&amp;Table1[[#This Row],[vCPU]]</f>
        <v>Windows with SQL Web UsageMemory Optimizedr5d.4xlarge16</v>
      </c>
      <c r="B1395" t="s">
        <v>393</v>
      </c>
      <c r="C1395" t="s">
        <v>477</v>
      </c>
      <c r="D1395" t="s">
        <v>306</v>
      </c>
      <c r="E1395">
        <v>16</v>
      </c>
      <c r="F1395">
        <v>70</v>
      </c>
      <c r="G1395" t="s">
        <v>56</v>
      </c>
      <c r="H1395" t="s">
        <v>104</v>
      </c>
      <c r="I1395" s="2">
        <v>2.1579999999999999</v>
      </c>
      <c r="J1395" s="4">
        <f t="shared" si="44"/>
        <v>1.2948</v>
      </c>
      <c r="K1395" s="4">
        <f t="shared" si="45"/>
        <v>0.86319999999999997</v>
      </c>
    </row>
    <row r="1396" spans="1:11" x14ac:dyDescent="0.25">
      <c r="A1396" t="str">
        <f>Table1[[#This Row],[Operating System]]&amp;Table1[[#This Row],[Type]]&amp;Table1[[#This Row],[Size]]&amp;Table1[[#This Row],[vCPU]]</f>
        <v>Windows with SQL Web UsageMemory Optimizedr5d.8xlarge32</v>
      </c>
      <c r="B1396" t="s">
        <v>393</v>
      </c>
      <c r="C1396" t="s">
        <v>477</v>
      </c>
      <c r="D1396" t="s">
        <v>307</v>
      </c>
      <c r="E1396">
        <v>32</v>
      </c>
      <c r="F1396">
        <v>128</v>
      </c>
      <c r="G1396" t="s">
        <v>60</v>
      </c>
      <c r="H1396" t="s">
        <v>114</v>
      </c>
      <c r="I1396" s="2">
        <v>4.3170000000000002</v>
      </c>
      <c r="J1396" s="4">
        <f t="shared" si="44"/>
        <v>2.5901999999999998</v>
      </c>
      <c r="K1396" s="4">
        <f t="shared" si="45"/>
        <v>1.7268000000000001</v>
      </c>
    </row>
    <row r="1397" spans="1:11" x14ac:dyDescent="0.25">
      <c r="A1397" t="str">
        <f>Table1[[#This Row],[Operating System]]&amp;Table1[[#This Row],[Type]]&amp;Table1[[#This Row],[Size]]&amp;Table1[[#This Row],[vCPU]]</f>
        <v>Windows with SQL Web UsageMemory Optimizedr5d.12xlarge48</v>
      </c>
      <c r="B1397" t="s">
        <v>393</v>
      </c>
      <c r="C1397" t="s">
        <v>477</v>
      </c>
      <c r="D1397" t="s">
        <v>308</v>
      </c>
      <c r="E1397">
        <v>48</v>
      </c>
      <c r="F1397">
        <v>168</v>
      </c>
      <c r="G1397" t="s">
        <v>87</v>
      </c>
      <c r="H1397" t="s">
        <v>106</v>
      </c>
      <c r="I1397" s="2">
        <v>6.4749999999999996</v>
      </c>
      <c r="J1397" s="4">
        <f t="shared" si="44"/>
        <v>3.8849999999999998</v>
      </c>
      <c r="K1397" s="4">
        <f t="shared" si="45"/>
        <v>2.59</v>
      </c>
    </row>
    <row r="1398" spans="1:11" x14ac:dyDescent="0.25">
      <c r="A1398" t="str">
        <f>Table1[[#This Row],[Operating System]]&amp;Table1[[#This Row],[Type]]&amp;Table1[[#This Row],[Size]]&amp;Table1[[#This Row],[vCPU]]</f>
        <v>Windows with SQL Web UsageMemory Optimizedr5d.16xlarge64</v>
      </c>
      <c r="B1398" t="s">
        <v>393</v>
      </c>
      <c r="C1398" t="s">
        <v>477</v>
      </c>
      <c r="D1398" t="s">
        <v>309</v>
      </c>
      <c r="E1398">
        <v>64</v>
      </c>
      <c r="F1398">
        <v>256</v>
      </c>
      <c r="G1398" t="s">
        <v>268</v>
      </c>
      <c r="H1398" t="s">
        <v>117</v>
      </c>
      <c r="I1398" s="2">
        <v>8.6340000000000003</v>
      </c>
      <c r="J1398" s="4">
        <f t="shared" si="44"/>
        <v>5.1803999999999997</v>
      </c>
      <c r="K1398" s="4">
        <f t="shared" si="45"/>
        <v>3.4536000000000002</v>
      </c>
    </row>
    <row r="1399" spans="1:11" x14ac:dyDescent="0.25">
      <c r="A1399" t="str">
        <f>Table1[[#This Row],[Operating System]]&amp;Table1[[#This Row],[Type]]&amp;Table1[[#This Row],[Size]]&amp;Table1[[#This Row],[vCPU]]</f>
        <v>Windows with SQL Web UsageMemory Optimizedr5d.24xlarge96</v>
      </c>
      <c r="B1399" t="s">
        <v>393</v>
      </c>
      <c r="C1399" t="s">
        <v>477</v>
      </c>
      <c r="D1399" t="s">
        <v>310</v>
      </c>
      <c r="E1399">
        <v>96</v>
      </c>
      <c r="F1399">
        <v>337</v>
      </c>
      <c r="G1399" t="s">
        <v>287</v>
      </c>
      <c r="H1399" t="s">
        <v>108</v>
      </c>
      <c r="I1399" s="2">
        <v>12.95</v>
      </c>
      <c r="J1399" s="4">
        <f t="shared" si="44"/>
        <v>7.77</v>
      </c>
      <c r="K1399" s="4">
        <f t="shared" si="45"/>
        <v>5.18</v>
      </c>
    </row>
    <row r="1400" spans="1:11" x14ac:dyDescent="0.25">
      <c r="A1400" t="str">
        <f>Table1[[#This Row],[Operating System]]&amp;Table1[[#This Row],[Type]]&amp;Table1[[#This Row],[Size]]&amp;Table1[[#This Row],[vCPU]]</f>
        <v>Windows with SQL Web UsageMemory Optimizedr5d.metal96</v>
      </c>
      <c r="B1400" t="s">
        <v>393</v>
      </c>
      <c r="C1400" t="s">
        <v>477</v>
      </c>
      <c r="D1400" t="s">
        <v>311</v>
      </c>
      <c r="E1400">
        <v>96</v>
      </c>
      <c r="F1400">
        <v>347</v>
      </c>
      <c r="G1400" t="s">
        <v>287</v>
      </c>
      <c r="H1400" t="s">
        <v>108</v>
      </c>
      <c r="I1400" s="2">
        <v>12.95</v>
      </c>
      <c r="J1400" s="4">
        <f t="shared" si="44"/>
        <v>7.77</v>
      </c>
      <c r="K1400" s="4">
        <f t="shared" si="45"/>
        <v>5.18</v>
      </c>
    </row>
    <row r="1401" spans="1:11" x14ac:dyDescent="0.25">
      <c r="A1401" t="str">
        <f>Table1[[#This Row],[Operating System]]&amp;Table1[[#This Row],[Type]]&amp;Table1[[#This Row],[Size]]&amp;Table1[[#This Row],[vCPU]]</f>
        <v>Windows with SQL Web UsageMemory Optimizedr5dn.large2</v>
      </c>
      <c r="B1401" t="s">
        <v>393</v>
      </c>
      <c r="C1401" t="s">
        <v>477</v>
      </c>
      <c r="D1401" t="s">
        <v>312</v>
      </c>
      <c r="E1401">
        <v>2</v>
      </c>
      <c r="F1401" t="s">
        <v>6</v>
      </c>
      <c r="G1401" t="s">
        <v>14</v>
      </c>
      <c r="H1401" t="s">
        <v>98</v>
      </c>
      <c r="I1401" s="2">
        <v>0.32700000000000001</v>
      </c>
      <c r="J1401" s="4">
        <f t="shared" si="44"/>
        <v>0.19620000000000001</v>
      </c>
      <c r="K1401" s="4">
        <f t="shared" si="45"/>
        <v>0.1308</v>
      </c>
    </row>
    <row r="1402" spans="1:11" x14ac:dyDescent="0.25">
      <c r="A1402" t="str">
        <f>Table1[[#This Row],[Operating System]]&amp;Table1[[#This Row],[Type]]&amp;Table1[[#This Row],[Size]]&amp;Table1[[#This Row],[vCPU]]</f>
        <v>Windows with SQL Web UsageMemory Optimizedr5dn.xlarge4</v>
      </c>
      <c r="B1402" t="s">
        <v>393</v>
      </c>
      <c r="C1402" t="s">
        <v>477</v>
      </c>
      <c r="D1402" t="s">
        <v>313</v>
      </c>
      <c r="E1402">
        <v>4</v>
      </c>
      <c r="F1402" t="s">
        <v>6</v>
      </c>
      <c r="G1402" t="s">
        <v>16</v>
      </c>
      <c r="H1402" t="s">
        <v>100</v>
      </c>
      <c r="I1402" s="2">
        <v>0.58599999999999997</v>
      </c>
      <c r="J1402" s="4">
        <f t="shared" si="44"/>
        <v>0.35159999999999997</v>
      </c>
      <c r="K1402" s="4">
        <f t="shared" si="45"/>
        <v>0.2344</v>
      </c>
    </row>
    <row r="1403" spans="1:11" x14ac:dyDescent="0.25">
      <c r="A1403" t="str">
        <f>Table1[[#This Row],[Operating System]]&amp;Table1[[#This Row],[Type]]&amp;Table1[[#This Row],[Size]]&amp;Table1[[#This Row],[vCPU]]</f>
        <v>Windows with SQL Web UsageMemory Optimizedr5dn.2xlarge8</v>
      </c>
      <c r="B1403" t="s">
        <v>393</v>
      </c>
      <c r="C1403" t="s">
        <v>477</v>
      </c>
      <c r="D1403" t="s">
        <v>314</v>
      </c>
      <c r="E1403">
        <v>8</v>
      </c>
      <c r="F1403" t="s">
        <v>6</v>
      </c>
      <c r="G1403" t="s">
        <v>54</v>
      </c>
      <c r="H1403" t="s">
        <v>102</v>
      </c>
      <c r="I1403" s="2">
        <v>1.171</v>
      </c>
      <c r="J1403" s="4">
        <f t="shared" si="44"/>
        <v>0.7026</v>
      </c>
      <c r="K1403" s="4">
        <f t="shared" si="45"/>
        <v>0.46840000000000004</v>
      </c>
    </row>
    <row r="1404" spans="1:11" x14ac:dyDescent="0.25">
      <c r="A1404" t="str">
        <f>Table1[[#This Row],[Operating System]]&amp;Table1[[#This Row],[Type]]&amp;Table1[[#This Row],[Size]]&amp;Table1[[#This Row],[vCPU]]</f>
        <v>Windows with SQL Web UsageMemory Optimizedr5dn.4xlarge16</v>
      </c>
      <c r="B1404" t="s">
        <v>393</v>
      </c>
      <c r="C1404" t="s">
        <v>477</v>
      </c>
      <c r="D1404" t="s">
        <v>315</v>
      </c>
      <c r="E1404">
        <v>16</v>
      </c>
      <c r="F1404" t="s">
        <v>6</v>
      </c>
      <c r="G1404" t="s">
        <v>56</v>
      </c>
      <c r="H1404" t="s">
        <v>104</v>
      </c>
      <c r="I1404" s="2">
        <v>2.3420000000000001</v>
      </c>
      <c r="J1404" s="4">
        <f t="shared" si="44"/>
        <v>1.4052</v>
      </c>
      <c r="K1404" s="4">
        <f t="shared" si="45"/>
        <v>0.93680000000000008</v>
      </c>
    </row>
    <row r="1405" spans="1:11" x14ac:dyDescent="0.25">
      <c r="A1405" t="str">
        <f>Table1[[#This Row],[Operating System]]&amp;Table1[[#This Row],[Type]]&amp;Table1[[#This Row],[Size]]&amp;Table1[[#This Row],[vCPU]]</f>
        <v>Windows with SQL Web UsageMemory Optimizedr5dn.8xlarge32</v>
      </c>
      <c r="B1405" t="s">
        <v>393</v>
      </c>
      <c r="C1405" t="s">
        <v>477</v>
      </c>
      <c r="D1405" t="s">
        <v>316</v>
      </c>
      <c r="E1405">
        <v>32</v>
      </c>
      <c r="F1405" t="s">
        <v>6</v>
      </c>
      <c r="G1405" t="s">
        <v>60</v>
      </c>
      <c r="H1405" t="s">
        <v>114</v>
      </c>
      <c r="I1405" s="2">
        <v>4.6849999999999996</v>
      </c>
      <c r="J1405" s="4">
        <f t="shared" si="44"/>
        <v>2.8109999999999995</v>
      </c>
      <c r="K1405" s="4">
        <f t="shared" si="45"/>
        <v>1.8739999999999999</v>
      </c>
    </row>
    <row r="1406" spans="1:11" x14ac:dyDescent="0.25">
      <c r="A1406" t="str">
        <f>Table1[[#This Row],[Operating System]]&amp;Table1[[#This Row],[Type]]&amp;Table1[[#This Row],[Size]]&amp;Table1[[#This Row],[vCPU]]</f>
        <v>Windows with SQL Web UsageMemory Optimizedr5dn.12xlarge48</v>
      </c>
      <c r="B1406" t="s">
        <v>393</v>
      </c>
      <c r="C1406" t="s">
        <v>477</v>
      </c>
      <c r="D1406" t="s">
        <v>317</v>
      </c>
      <c r="E1406">
        <v>48</v>
      </c>
      <c r="F1406" t="s">
        <v>6</v>
      </c>
      <c r="G1406" t="s">
        <v>87</v>
      </c>
      <c r="H1406" t="s">
        <v>126</v>
      </c>
      <c r="I1406" s="2">
        <v>7.0270000000000001</v>
      </c>
      <c r="J1406" s="4">
        <f t="shared" si="44"/>
        <v>4.2161999999999997</v>
      </c>
      <c r="K1406" s="4">
        <f t="shared" si="45"/>
        <v>2.8108000000000004</v>
      </c>
    </row>
    <row r="1407" spans="1:11" x14ac:dyDescent="0.25">
      <c r="A1407" t="str">
        <f>Table1[[#This Row],[Operating System]]&amp;Table1[[#This Row],[Type]]&amp;Table1[[#This Row],[Size]]&amp;Table1[[#This Row],[vCPU]]</f>
        <v>Windows with SQL Web UsageMemory Optimizedr5dn.16xlarge64</v>
      </c>
      <c r="B1407" t="s">
        <v>393</v>
      </c>
      <c r="C1407" t="s">
        <v>477</v>
      </c>
      <c r="D1407" t="s">
        <v>318</v>
      </c>
      <c r="E1407">
        <v>64</v>
      </c>
      <c r="F1407" t="s">
        <v>6</v>
      </c>
      <c r="G1407" t="s">
        <v>268</v>
      </c>
      <c r="H1407" t="s">
        <v>117</v>
      </c>
      <c r="I1407" s="2">
        <v>9.3699999999999992</v>
      </c>
      <c r="J1407" s="4">
        <f t="shared" si="44"/>
        <v>5.621999999999999</v>
      </c>
      <c r="K1407" s="4">
        <f t="shared" si="45"/>
        <v>3.7479999999999998</v>
      </c>
    </row>
    <row r="1408" spans="1:11" x14ac:dyDescent="0.25">
      <c r="A1408" t="str">
        <f>Table1[[#This Row],[Operating System]]&amp;Table1[[#This Row],[Type]]&amp;Table1[[#This Row],[Size]]&amp;Table1[[#This Row],[vCPU]]</f>
        <v>Windows with SQL Web UsageMemory Optimizedr5dn.24xlarge96</v>
      </c>
      <c r="B1408" t="s">
        <v>393</v>
      </c>
      <c r="C1408" t="s">
        <v>477</v>
      </c>
      <c r="D1408" t="s">
        <v>319</v>
      </c>
      <c r="E1408">
        <v>96</v>
      </c>
      <c r="F1408" t="s">
        <v>6</v>
      </c>
      <c r="G1408" t="s">
        <v>287</v>
      </c>
      <c r="H1408" t="s">
        <v>108</v>
      </c>
      <c r="I1408" s="2">
        <v>14.054</v>
      </c>
      <c r="J1408" s="4">
        <f t="shared" si="44"/>
        <v>8.4323999999999995</v>
      </c>
      <c r="K1408" s="4">
        <f t="shared" si="45"/>
        <v>5.6216000000000008</v>
      </c>
    </row>
    <row r="1409" spans="1:11" x14ac:dyDescent="0.25">
      <c r="A1409" t="str">
        <f>Table1[[#This Row],[Operating System]]&amp;Table1[[#This Row],[Type]]&amp;Table1[[#This Row],[Size]]&amp;Table1[[#This Row],[vCPU]]</f>
        <v>Windows with SQL Web UsageMemory Optimizedr5n.large2</v>
      </c>
      <c r="B1409" t="s">
        <v>393</v>
      </c>
      <c r="C1409" t="s">
        <v>477</v>
      </c>
      <c r="D1409" t="s">
        <v>320</v>
      </c>
      <c r="E1409">
        <v>2</v>
      </c>
      <c r="F1409" t="s">
        <v>6</v>
      </c>
      <c r="G1409" t="s">
        <v>14</v>
      </c>
      <c r="H1409" t="s">
        <v>8</v>
      </c>
      <c r="I1409" s="2">
        <v>0.309</v>
      </c>
      <c r="J1409" s="4">
        <f t="shared" si="44"/>
        <v>0.18539999999999998</v>
      </c>
      <c r="K1409" s="4">
        <f t="shared" si="45"/>
        <v>0.1236</v>
      </c>
    </row>
    <row r="1410" spans="1:11" x14ac:dyDescent="0.25">
      <c r="A1410" t="str">
        <f>Table1[[#This Row],[Operating System]]&amp;Table1[[#This Row],[Type]]&amp;Table1[[#This Row],[Size]]&amp;Table1[[#This Row],[vCPU]]</f>
        <v>Windows with SQL Web UsageMemory Optimizedr5n.xlarge4</v>
      </c>
      <c r="B1410" t="s">
        <v>393</v>
      </c>
      <c r="C1410" t="s">
        <v>477</v>
      </c>
      <c r="D1410" t="s">
        <v>321</v>
      </c>
      <c r="E1410">
        <v>4</v>
      </c>
      <c r="F1410" t="s">
        <v>6</v>
      </c>
      <c r="G1410" t="s">
        <v>16</v>
      </c>
      <c r="H1410" t="s">
        <v>8</v>
      </c>
      <c r="I1410" s="2">
        <v>0.55000000000000004</v>
      </c>
      <c r="J1410" s="4">
        <f t="shared" si="44"/>
        <v>0.33</v>
      </c>
      <c r="K1410" s="4">
        <f t="shared" si="45"/>
        <v>0.22000000000000003</v>
      </c>
    </row>
    <row r="1411" spans="1:11" x14ac:dyDescent="0.25">
      <c r="A1411" t="str">
        <f>Table1[[#This Row],[Operating System]]&amp;Table1[[#This Row],[Type]]&amp;Table1[[#This Row],[Size]]&amp;Table1[[#This Row],[vCPU]]</f>
        <v>Windows with SQL Web UsageMemory Optimizedr5n.2xlarge8</v>
      </c>
      <c r="B1411" t="s">
        <v>393</v>
      </c>
      <c r="C1411" t="s">
        <v>477</v>
      </c>
      <c r="D1411" t="s">
        <v>322</v>
      </c>
      <c r="E1411">
        <v>8</v>
      </c>
      <c r="F1411" t="s">
        <v>6</v>
      </c>
      <c r="G1411" t="s">
        <v>54</v>
      </c>
      <c r="H1411" t="s">
        <v>8</v>
      </c>
      <c r="I1411" s="2">
        <v>1.099</v>
      </c>
      <c r="J1411" s="4">
        <f t="shared" si="44"/>
        <v>0.65939999999999999</v>
      </c>
      <c r="K1411" s="4">
        <f t="shared" si="45"/>
        <v>0.43959999999999999</v>
      </c>
    </row>
    <row r="1412" spans="1:11" x14ac:dyDescent="0.25">
      <c r="A1412" t="str">
        <f>Table1[[#This Row],[Operating System]]&amp;Table1[[#This Row],[Type]]&amp;Table1[[#This Row],[Size]]&amp;Table1[[#This Row],[vCPU]]</f>
        <v>Windows with SQL Web UsageMemory Optimizedr5n.4xlarge16</v>
      </c>
      <c r="B1412" t="s">
        <v>393</v>
      </c>
      <c r="C1412" t="s">
        <v>477</v>
      </c>
      <c r="D1412" t="s">
        <v>323</v>
      </c>
      <c r="E1412">
        <v>16</v>
      </c>
      <c r="F1412" t="s">
        <v>6</v>
      </c>
      <c r="G1412" t="s">
        <v>56</v>
      </c>
      <c r="H1412" t="s">
        <v>8</v>
      </c>
      <c r="I1412" s="2">
        <v>2.198</v>
      </c>
      <c r="J1412" s="4">
        <f t="shared" si="44"/>
        <v>1.3188</v>
      </c>
      <c r="K1412" s="4">
        <f t="shared" si="45"/>
        <v>0.87919999999999998</v>
      </c>
    </row>
    <row r="1413" spans="1:11" x14ac:dyDescent="0.25">
      <c r="A1413" t="str">
        <f>Table1[[#This Row],[Operating System]]&amp;Table1[[#This Row],[Type]]&amp;Table1[[#This Row],[Size]]&amp;Table1[[#This Row],[vCPU]]</f>
        <v>Windows with SQL Web UsageMemory Optimizedr5n.8xlarge32</v>
      </c>
      <c r="B1413" t="s">
        <v>393</v>
      </c>
      <c r="C1413" t="s">
        <v>477</v>
      </c>
      <c r="D1413" t="s">
        <v>324</v>
      </c>
      <c r="E1413">
        <v>32</v>
      </c>
      <c r="F1413" t="s">
        <v>6</v>
      </c>
      <c r="G1413" t="s">
        <v>60</v>
      </c>
      <c r="H1413" t="s">
        <v>8</v>
      </c>
      <c r="I1413" s="2">
        <v>4.3970000000000002</v>
      </c>
      <c r="J1413" s="4">
        <f t="shared" si="44"/>
        <v>2.6381999999999999</v>
      </c>
      <c r="K1413" s="4">
        <f t="shared" si="45"/>
        <v>1.7588000000000001</v>
      </c>
    </row>
    <row r="1414" spans="1:11" x14ac:dyDescent="0.25">
      <c r="A1414" t="str">
        <f>Table1[[#This Row],[Operating System]]&amp;Table1[[#This Row],[Type]]&amp;Table1[[#This Row],[Size]]&amp;Table1[[#This Row],[vCPU]]</f>
        <v>Windows with SQL Web UsageMemory Optimizedr5n.12xlarge48</v>
      </c>
      <c r="B1414" t="s">
        <v>393</v>
      </c>
      <c r="C1414" t="s">
        <v>477</v>
      </c>
      <c r="D1414" t="s">
        <v>325</v>
      </c>
      <c r="E1414">
        <v>48</v>
      </c>
      <c r="F1414" t="s">
        <v>6</v>
      </c>
      <c r="G1414" t="s">
        <v>87</v>
      </c>
      <c r="H1414" t="s">
        <v>8</v>
      </c>
      <c r="I1414" s="2">
        <v>6.5949999999999998</v>
      </c>
      <c r="J1414" s="4">
        <f t="shared" si="44"/>
        <v>3.9569999999999999</v>
      </c>
      <c r="K1414" s="4">
        <f t="shared" si="45"/>
        <v>2.6379999999999999</v>
      </c>
    </row>
    <row r="1415" spans="1:11" x14ac:dyDescent="0.25">
      <c r="A1415" t="str">
        <f>Table1[[#This Row],[Operating System]]&amp;Table1[[#This Row],[Type]]&amp;Table1[[#This Row],[Size]]&amp;Table1[[#This Row],[vCPU]]</f>
        <v>Windows with SQL Web UsageMemory Optimizedr5n.16xlarge64</v>
      </c>
      <c r="B1415" t="s">
        <v>393</v>
      </c>
      <c r="C1415" t="s">
        <v>477</v>
      </c>
      <c r="D1415" t="s">
        <v>326</v>
      </c>
      <c r="E1415">
        <v>64</v>
      </c>
      <c r="F1415" t="s">
        <v>6</v>
      </c>
      <c r="G1415" t="s">
        <v>268</v>
      </c>
      <c r="H1415" t="s">
        <v>8</v>
      </c>
      <c r="I1415" s="2">
        <v>8.7940000000000005</v>
      </c>
      <c r="J1415" s="4">
        <f t="shared" si="44"/>
        <v>5.2763999999999998</v>
      </c>
      <c r="K1415" s="4">
        <f t="shared" si="45"/>
        <v>3.5176000000000003</v>
      </c>
    </row>
    <row r="1416" spans="1:11" x14ac:dyDescent="0.25">
      <c r="A1416" t="str">
        <f>Table1[[#This Row],[Operating System]]&amp;Table1[[#This Row],[Type]]&amp;Table1[[#This Row],[Size]]&amp;Table1[[#This Row],[vCPU]]</f>
        <v>Windows with SQL Web UsageMemory Optimizedr5n.24xlarge96</v>
      </c>
      <c r="B1416" t="s">
        <v>393</v>
      </c>
      <c r="C1416" t="s">
        <v>477</v>
      </c>
      <c r="D1416" t="s">
        <v>327</v>
      </c>
      <c r="E1416">
        <v>96</v>
      </c>
      <c r="F1416" t="s">
        <v>6</v>
      </c>
      <c r="G1416" t="s">
        <v>287</v>
      </c>
      <c r="H1416" t="s">
        <v>8</v>
      </c>
      <c r="I1416" s="2">
        <v>13.19</v>
      </c>
      <c r="J1416" s="4">
        <f t="shared" si="44"/>
        <v>7.9139999999999997</v>
      </c>
      <c r="K1416" s="4">
        <f t="shared" si="45"/>
        <v>5.2759999999999998</v>
      </c>
    </row>
    <row r="1417" spans="1:11" x14ac:dyDescent="0.25">
      <c r="A1417" t="str">
        <f>Table1[[#This Row],[Operating System]]&amp;Table1[[#This Row],[Type]]&amp;Table1[[#This Row],[Size]]&amp;Table1[[#This Row],[vCPU]]</f>
        <v>Windows with SQL Web UsageMemory Optimizedr4.large2</v>
      </c>
      <c r="B1417" t="s">
        <v>393</v>
      </c>
      <c r="C1417" t="s">
        <v>477</v>
      </c>
      <c r="D1417" t="s">
        <v>328</v>
      </c>
      <c r="E1417">
        <v>2</v>
      </c>
      <c r="F1417">
        <v>8</v>
      </c>
      <c r="G1417" t="s">
        <v>329</v>
      </c>
      <c r="H1417" t="s">
        <v>8</v>
      </c>
      <c r="I1417" s="2">
        <v>0.29599999999999999</v>
      </c>
      <c r="J1417" s="4">
        <f t="shared" si="44"/>
        <v>0.17759999999999998</v>
      </c>
      <c r="K1417" s="4">
        <f t="shared" si="45"/>
        <v>0.11840000000000001</v>
      </c>
    </row>
    <row r="1418" spans="1:11" x14ac:dyDescent="0.25">
      <c r="A1418" t="str">
        <f>Table1[[#This Row],[Operating System]]&amp;Table1[[#This Row],[Type]]&amp;Table1[[#This Row],[Size]]&amp;Table1[[#This Row],[vCPU]]</f>
        <v>Windows with SQL Web UsageMemory Optimizedr4.xlarge4</v>
      </c>
      <c r="B1418" t="s">
        <v>393</v>
      </c>
      <c r="C1418" t="s">
        <v>477</v>
      </c>
      <c r="D1418" t="s">
        <v>330</v>
      </c>
      <c r="E1418">
        <v>4</v>
      </c>
      <c r="F1418">
        <v>16</v>
      </c>
      <c r="G1418" t="s">
        <v>242</v>
      </c>
      <c r="H1418" t="s">
        <v>8</v>
      </c>
      <c r="I1418" s="2">
        <v>0.52100000000000002</v>
      </c>
      <c r="J1418" s="4">
        <f t="shared" si="44"/>
        <v>0.31259999999999999</v>
      </c>
      <c r="K1418" s="4">
        <f t="shared" si="45"/>
        <v>0.20840000000000003</v>
      </c>
    </row>
    <row r="1419" spans="1:11" x14ac:dyDescent="0.25">
      <c r="A1419" t="str">
        <f>Table1[[#This Row],[Operating System]]&amp;Table1[[#This Row],[Type]]&amp;Table1[[#This Row],[Size]]&amp;Table1[[#This Row],[vCPU]]</f>
        <v>Windows with SQL Web UsageMemory Optimizedr4.2xlarge8</v>
      </c>
      <c r="B1419" t="s">
        <v>393</v>
      </c>
      <c r="C1419" t="s">
        <v>477</v>
      </c>
      <c r="D1419" t="s">
        <v>331</v>
      </c>
      <c r="E1419">
        <v>8</v>
      </c>
      <c r="F1419">
        <v>31</v>
      </c>
      <c r="G1419" t="s">
        <v>218</v>
      </c>
      <c r="H1419" t="s">
        <v>8</v>
      </c>
      <c r="I1419" s="2">
        <v>0.78700000000000003</v>
      </c>
      <c r="J1419" s="4">
        <f t="shared" si="44"/>
        <v>0.47220000000000001</v>
      </c>
      <c r="K1419" s="4">
        <f t="shared" si="45"/>
        <v>0.31480000000000002</v>
      </c>
    </row>
    <row r="1420" spans="1:11" x14ac:dyDescent="0.25">
      <c r="A1420" t="str">
        <f>Table1[[#This Row],[Operating System]]&amp;Table1[[#This Row],[Type]]&amp;Table1[[#This Row],[Size]]&amp;Table1[[#This Row],[vCPU]]</f>
        <v>Windows with SQL Web UsageMemory Optimizedr4.4xlarge16</v>
      </c>
      <c r="B1420" t="s">
        <v>393</v>
      </c>
      <c r="C1420" t="s">
        <v>477</v>
      </c>
      <c r="D1420" t="s">
        <v>332</v>
      </c>
      <c r="E1420">
        <v>16</v>
      </c>
      <c r="F1420">
        <v>58</v>
      </c>
      <c r="G1420" t="s">
        <v>238</v>
      </c>
      <c r="H1420" t="s">
        <v>8</v>
      </c>
      <c r="I1420" s="2">
        <v>2.0819999999999999</v>
      </c>
      <c r="J1420" s="4">
        <f t="shared" si="44"/>
        <v>1.2491999999999999</v>
      </c>
      <c r="K1420" s="4">
        <f t="shared" si="45"/>
        <v>0.83279999999999998</v>
      </c>
    </row>
    <row r="1421" spans="1:11" x14ac:dyDescent="0.25">
      <c r="A1421" t="str">
        <f>Table1[[#This Row],[Operating System]]&amp;Table1[[#This Row],[Type]]&amp;Table1[[#This Row],[Size]]&amp;Table1[[#This Row],[vCPU]]</f>
        <v>Windows with SQL Web UsageMemory Optimizedr4.8xlarge32</v>
      </c>
      <c r="B1421" t="s">
        <v>393</v>
      </c>
      <c r="C1421" t="s">
        <v>477</v>
      </c>
      <c r="D1421" t="s">
        <v>333</v>
      </c>
      <c r="E1421">
        <v>32</v>
      </c>
      <c r="F1421">
        <v>97</v>
      </c>
      <c r="G1421" t="s">
        <v>220</v>
      </c>
      <c r="H1421" t="s">
        <v>8</v>
      </c>
      <c r="I1421" s="2">
        <v>4.1639999999999997</v>
      </c>
      <c r="J1421" s="4">
        <f t="shared" si="44"/>
        <v>2.4983999999999997</v>
      </c>
      <c r="K1421" s="4">
        <f t="shared" si="45"/>
        <v>1.6656</v>
      </c>
    </row>
    <row r="1422" spans="1:11" x14ac:dyDescent="0.25">
      <c r="A1422" t="str">
        <f>Table1[[#This Row],[Operating System]]&amp;Table1[[#This Row],[Type]]&amp;Table1[[#This Row],[Size]]&amp;Table1[[#This Row],[vCPU]]</f>
        <v>Windows with SQL Web UsageMemory Optimizedr4.16xlarge64</v>
      </c>
      <c r="B1422" t="s">
        <v>393</v>
      </c>
      <c r="C1422" t="s">
        <v>477</v>
      </c>
      <c r="D1422" t="s">
        <v>334</v>
      </c>
      <c r="E1422">
        <v>64</v>
      </c>
      <c r="F1422">
        <v>201</v>
      </c>
      <c r="G1422" t="s">
        <v>222</v>
      </c>
      <c r="H1422" t="s">
        <v>8</v>
      </c>
      <c r="I1422" s="2">
        <v>8.327</v>
      </c>
      <c r="J1422" s="4">
        <f t="shared" si="44"/>
        <v>4.9962</v>
      </c>
      <c r="K1422" s="4">
        <f t="shared" si="45"/>
        <v>3.3308</v>
      </c>
    </row>
    <row r="1423" spans="1:11" x14ac:dyDescent="0.25">
      <c r="A1423" t="str">
        <f>Table1[[#This Row],[Operating System]]&amp;Table1[[#This Row],[Type]]&amp;Table1[[#This Row],[Size]]&amp;Table1[[#This Row],[vCPU]]</f>
        <v>Windows with SQL Web UsageMemory Optimizedz1d.large2</v>
      </c>
      <c r="B1423" t="s">
        <v>393</v>
      </c>
      <c r="C1423" t="s">
        <v>477</v>
      </c>
      <c r="D1423" t="s">
        <v>335</v>
      </c>
      <c r="E1423">
        <v>2</v>
      </c>
      <c r="F1423">
        <v>12</v>
      </c>
      <c r="G1423" t="s">
        <v>14</v>
      </c>
      <c r="H1423" t="s">
        <v>98</v>
      </c>
      <c r="I1423" s="2">
        <v>0.34599999999999997</v>
      </c>
      <c r="J1423" s="4">
        <f t="shared" si="44"/>
        <v>0.20759999999999998</v>
      </c>
      <c r="K1423" s="4">
        <f t="shared" si="45"/>
        <v>0.1384</v>
      </c>
    </row>
    <row r="1424" spans="1:11" x14ac:dyDescent="0.25">
      <c r="A1424" t="str">
        <f>Table1[[#This Row],[Operating System]]&amp;Table1[[#This Row],[Type]]&amp;Table1[[#This Row],[Size]]&amp;Table1[[#This Row],[vCPU]]</f>
        <v>Windows with SQL Web UsageMemory Optimizedz1d.xlarge4</v>
      </c>
      <c r="B1424" t="s">
        <v>393</v>
      </c>
      <c r="C1424" t="s">
        <v>477</v>
      </c>
      <c r="D1424" t="s">
        <v>336</v>
      </c>
      <c r="E1424">
        <v>4</v>
      </c>
      <c r="F1424">
        <v>23</v>
      </c>
      <c r="G1424" t="s">
        <v>16</v>
      </c>
      <c r="H1424" t="s">
        <v>100</v>
      </c>
      <c r="I1424" s="2">
        <v>0.624</v>
      </c>
      <c r="J1424" s="4">
        <f t="shared" si="44"/>
        <v>0.37440000000000001</v>
      </c>
      <c r="K1424" s="4">
        <f t="shared" si="45"/>
        <v>0.24960000000000002</v>
      </c>
    </row>
    <row r="1425" spans="1:11" x14ac:dyDescent="0.25">
      <c r="A1425" t="str">
        <f>Table1[[#This Row],[Operating System]]&amp;Table1[[#This Row],[Type]]&amp;Table1[[#This Row],[Size]]&amp;Table1[[#This Row],[vCPU]]</f>
        <v>Windows with SQL Web UsageMemory Optimizedz1d.2xlarge8</v>
      </c>
      <c r="B1425" t="s">
        <v>393</v>
      </c>
      <c r="C1425" t="s">
        <v>477</v>
      </c>
      <c r="D1425" t="s">
        <v>337</v>
      </c>
      <c r="E1425">
        <v>8</v>
      </c>
      <c r="F1425">
        <v>45</v>
      </c>
      <c r="G1425" t="s">
        <v>54</v>
      </c>
      <c r="H1425" t="s">
        <v>102</v>
      </c>
      <c r="I1425" s="2">
        <v>1.2470000000000001</v>
      </c>
      <c r="J1425" s="4">
        <f t="shared" si="44"/>
        <v>0.74820000000000009</v>
      </c>
      <c r="K1425" s="4">
        <f t="shared" si="45"/>
        <v>0.49880000000000008</v>
      </c>
    </row>
    <row r="1426" spans="1:11" x14ac:dyDescent="0.25">
      <c r="A1426" t="str">
        <f>Table1[[#This Row],[Operating System]]&amp;Table1[[#This Row],[Type]]&amp;Table1[[#This Row],[Size]]&amp;Table1[[#This Row],[vCPU]]</f>
        <v>Windows with SQL Web UsageMemory Optimizedz1d.3xlarge12</v>
      </c>
      <c r="B1426" t="s">
        <v>393</v>
      </c>
      <c r="C1426" t="s">
        <v>477</v>
      </c>
      <c r="D1426" t="s">
        <v>338</v>
      </c>
      <c r="E1426">
        <v>12</v>
      </c>
      <c r="F1426">
        <v>64</v>
      </c>
      <c r="G1426" t="s">
        <v>151</v>
      </c>
      <c r="H1426" t="s">
        <v>339</v>
      </c>
      <c r="I1426" s="2">
        <v>1.871</v>
      </c>
      <c r="J1426" s="4">
        <f t="shared" si="44"/>
        <v>1.1226</v>
      </c>
      <c r="K1426" s="4">
        <f t="shared" si="45"/>
        <v>0.74840000000000007</v>
      </c>
    </row>
    <row r="1427" spans="1:11" x14ac:dyDescent="0.25">
      <c r="A1427" t="str">
        <f>Table1[[#This Row],[Operating System]]&amp;Table1[[#This Row],[Type]]&amp;Table1[[#This Row],[Size]]&amp;Table1[[#This Row],[vCPU]]</f>
        <v>Windows with SQL Web UsageMemory Optimizedz1d.6xlarge24</v>
      </c>
      <c r="B1427" t="s">
        <v>393</v>
      </c>
      <c r="C1427" t="s">
        <v>477</v>
      </c>
      <c r="D1427" t="s">
        <v>340</v>
      </c>
      <c r="E1427">
        <v>24</v>
      </c>
      <c r="F1427">
        <v>116</v>
      </c>
      <c r="G1427" t="s">
        <v>58</v>
      </c>
      <c r="H1427" t="s">
        <v>191</v>
      </c>
      <c r="I1427" s="2">
        <v>3.742</v>
      </c>
      <c r="J1427" s="4">
        <f t="shared" si="44"/>
        <v>2.2452000000000001</v>
      </c>
      <c r="K1427" s="4">
        <f t="shared" si="45"/>
        <v>1.4968000000000001</v>
      </c>
    </row>
    <row r="1428" spans="1:11" x14ac:dyDescent="0.25">
      <c r="A1428" t="str">
        <f>Table1[[#This Row],[Operating System]]&amp;Table1[[#This Row],[Type]]&amp;Table1[[#This Row],[Size]]&amp;Table1[[#This Row],[vCPU]]</f>
        <v>Windows with SQL Web UsageMemory Optimizedz1d.12xlarge48</v>
      </c>
      <c r="B1428" t="s">
        <v>393</v>
      </c>
      <c r="C1428" t="s">
        <v>477</v>
      </c>
      <c r="D1428" t="s">
        <v>341</v>
      </c>
      <c r="E1428">
        <v>48</v>
      </c>
      <c r="F1428">
        <v>235</v>
      </c>
      <c r="G1428" t="s">
        <v>87</v>
      </c>
      <c r="H1428" t="s">
        <v>106</v>
      </c>
      <c r="I1428" s="2">
        <v>7.4829999999999997</v>
      </c>
      <c r="J1428" s="4">
        <f t="shared" si="44"/>
        <v>4.4897999999999998</v>
      </c>
      <c r="K1428" s="4">
        <f t="shared" si="45"/>
        <v>2.9931999999999999</v>
      </c>
    </row>
    <row r="1429" spans="1:11" x14ac:dyDescent="0.25">
      <c r="A1429" t="str">
        <f>Table1[[#This Row],[Operating System]]&amp;Table1[[#This Row],[Type]]&amp;Table1[[#This Row],[Size]]&amp;Table1[[#This Row],[vCPU]]</f>
        <v>Windows with SQL Web UsageMemory Optimizedz1d.metal48</v>
      </c>
      <c r="B1429" t="s">
        <v>393</v>
      </c>
      <c r="C1429" t="s">
        <v>477</v>
      </c>
      <c r="D1429" t="s">
        <v>342</v>
      </c>
      <c r="E1429">
        <v>48</v>
      </c>
      <c r="F1429">
        <v>271</v>
      </c>
      <c r="G1429" t="s">
        <v>87</v>
      </c>
      <c r="H1429" t="s">
        <v>106</v>
      </c>
      <c r="I1429" s="2">
        <v>7.4829999999999997</v>
      </c>
      <c r="J1429" s="4">
        <f t="shared" si="44"/>
        <v>4.4897999999999998</v>
      </c>
      <c r="K1429" s="4">
        <f t="shared" si="45"/>
        <v>2.9931999999999999</v>
      </c>
    </row>
    <row r="1430" spans="1:11" x14ac:dyDescent="0.25">
      <c r="A1430" t="str">
        <f>Table1[[#This Row],[Operating System]]&amp;Table1[[#This Row],[Type]]&amp;Table1[[#This Row],[Size]]&amp;Table1[[#This Row],[vCPU]]</f>
        <v>Windows with SQL Web UsageStorage Optimizedi3.large2</v>
      </c>
      <c r="B1430" t="s">
        <v>393</v>
      </c>
      <c r="C1430" t="s">
        <v>474</v>
      </c>
      <c r="D1430" t="s">
        <v>343</v>
      </c>
      <c r="E1430">
        <v>2</v>
      </c>
      <c r="F1430">
        <v>8</v>
      </c>
      <c r="G1430" t="s">
        <v>329</v>
      </c>
      <c r="H1430" t="s">
        <v>69</v>
      </c>
      <c r="I1430" s="2">
        <v>0.31900000000000001</v>
      </c>
      <c r="J1430" s="4">
        <f t="shared" si="44"/>
        <v>0.19139999999999999</v>
      </c>
      <c r="K1430" s="4">
        <f t="shared" si="45"/>
        <v>0.12760000000000002</v>
      </c>
    </row>
    <row r="1431" spans="1:11" x14ac:dyDescent="0.25">
      <c r="A1431" t="str">
        <f>Table1[[#This Row],[Operating System]]&amp;Table1[[#This Row],[Type]]&amp;Table1[[#This Row],[Size]]&amp;Table1[[#This Row],[vCPU]]</f>
        <v>Windows with SQL Web UsageStorage Optimizedi3.xlarge4</v>
      </c>
      <c r="B1431" t="s">
        <v>393</v>
      </c>
      <c r="C1431" t="s">
        <v>474</v>
      </c>
      <c r="D1431" t="s">
        <v>344</v>
      </c>
      <c r="E1431">
        <v>4</v>
      </c>
      <c r="F1431">
        <v>16</v>
      </c>
      <c r="G1431" t="s">
        <v>242</v>
      </c>
      <c r="H1431" t="s">
        <v>71</v>
      </c>
      <c r="I1431" s="2">
        <v>0.56699999999999995</v>
      </c>
      <c r="J1431" s="4">
        <f t="shared" si="44"/>
        <v>0.34019999999999995</v>
      </c>
      <c r="K1431" s="4">
        <f t="shared" si="45"/>
        <v>0.2268</v>
      </c>
    </row>
    <row r="1432" spans="1:11" x14ac:dyDescent="0.25">
      <c r="A1432" t="str">
        <f>Table1[[#This Row],[Operating System]]&amp;Table1[[#This Row],[Type]]&amp;Table1[[#This Row],[Size]]&amp;Table1[[#This Row],[vCPU]]</f>
        <v>Windows with SQL Web UsageStorage Optimizedi3.2xlarge8</v>
      </c>
      <c r="B1432" t="s">
        <v>393</v>
      </c>
      <c r="C1432" t="s">
        <v>474</v>
      </c>
      <c r="D1432" t="s">
        <v>345</v>
      </c>
      <c r="E1432">
        <v>8</v>
      </c>
      <c r="F1432">
        <v>31</v>
      </c>
      <c r="G1432" t="s">
        <v>218</v>
      </c>
      <c r="H1432" t="s">
        <v>73</v>
      </c>
      <c r="I1432" s="2">
        <v>1.133</v>
      </c>
      <c r="J1432" s="4">
        <f t="shared" si="44"/>
        <v>0.67979999999999996</v>
      </c>
      <c r="K1432" s="4">
        <f t="shared" si="45"/>
        <v>0.45320000000000005</v>
      </c>
    </row>
    <row r="1433" spans="1:11" x14ac:dyDescent="0.25">
      <c r="A1433" t="str">
        <f>Table1[[#This Row],[Operating System]]&amp;Table1[[#This Row],[Type]]&amp;Table1[[#This Row],[Size]]&amp;Table1[[#This Row],[vCPU]]</f>
        <v>Windows with SQL Web UsageStorage Optimizedi3.4xlarge16</v>
      </c>
      <c r="B1433" t="s">
        <v>393</v>
      </c>
      <c r="C1433" t="s">
        <v>474</v>
      </c>
      <c r="D1433" t="s">
        <v>346</v>
      </c>
      <c r="E1433">
        <v>16</v>
      </c>
      <c r="F1433">
        <v>58</v>
      </c>
      <c r="G1433" t="s">
        <v>238</v>
      </c>
      <c r="H1433" t="s">
        <v>77</v>
      </c>
      <c r="I1433" s="2">
        <v>2.266</v>
      </c>
      <c r="J1433" s="4">
        <f t="shared" si="44"/>
        <v>1.3595999999999999</v>
      </c>
      <c r="K1433" s="4">
        <f t="shared" si="45"/>
        <v>0.90640000000000009</v>
      </c>
    </row>
    <row r="1434" spans="1:11" x14ac:dyDescent="0.25">
      <c r="A1434" t="str">
        <f>Table1[[#This Row],[Operating System]]&amp;Table1[[#This Row],[Type]]&amp;Table1[[#This Row],[Size]]&amp;Table1[[#This Row],[vCPU]]</f>
        <v>Windows with SQL Web UsageStorage Optimizedi3.8xlarge32</v>
      </c>
      <c r="B1434" t="s">
        <v>393</v>
      </c>
      <c r="C1434" t="s">
        <v>474</v>
      </c>
      <c r="D1434" t="s">
        <v>347</v>
      </c>
      <c r="E1434">
        <v>32</v>
      </c>
      <c r="F1434">
        <v>97</v>
      </c>
      <c r="G1434" t="s">
        <v>220</v>
      </c>
      <c r="H1434" t="s">
        <v>348</v>
      </c>
      <c r="I1434" s="2">
        <v>4.532</v>
      </c>
      <c r="J1434" s="4">
        <f t="shared" si="44"/>
        <v>2.7191999999999998</v>
      </c>
      <c r="K1434" s="4">
        <f t="shared" si="45"/>
        <v>1.8128000000000002</v>
      </c>
    </row>
    <row r="1435" spans="1:11" x14ac:dyDescent="0.25">
      <c r="A1435" t="str">
        <f>Table1[[#This Row],[Operating System]]&amp;Table1[[#This Row],[Type]]&amp;Table1[[#This Row],[Size]]&amp;Table1[[#This Row],[vCPU]]</f>
        <v>Windows with SQL Web UsageStorage Optimizedi3.16xlarge64</v>
      </c>
      <c r="B1435" t="s">
        <v>393</v>
      </c>
      <c r="C1435" t="s">
        <v>474</v>
      </c>
      <c r="D1435" t="s">
        <v>349</v>
      </c>
      <c r="E1435">
        <v>64</v>
      </c>
      <c r="F1435">
        <v>201</v>
      </c>
      <c r="G1435" t="s">
        <v>222</v>
      </c>
      <c r="H1435" t="s">
        <v>350</v>
      </c>
      <c r="I1435" s="2">
        <v>9.0630000000000006</v>
      </c>
      <c r="J1435" s="4">
        <f t="shared" si="44"/>
        <v>5.4378000000000002</v>
      </c>
      <c r="K1435" s="4">
        <f t="shared" si="45"/>
        <v>3.6252000000000004</v>
      </c>
    </row>
    <row r="1436" spans="1:11" x14ac:dyDescent="0.25">
      <c r="A1436" t="str">
        <f>Table1[[#This Row],[Operating System]]&amp;Table1[[#This Row],[Type]]&amp;Table1[[#This Row],[Size]]&amp;Table1[[#This Row],[vCPU]]</f>
        <v>Windows with SQL Web UsageStorage Optimizedi3.metal64</v>
      </c>
      <c r="B1436" t="s">
        <v>393</v>
      </c>
      <c r="C1436" t="s">
        <v>474</v>
      </c>
      <c r="D1436" t="s">
        <v>351</v>
      </c>
      <c r="E1436">
        <v>64</v>
      </c>
      <c r="F1436">
        <v>208</v>
      </c>
      <c r="G1436" t="s">
        <v>268</v>
      </c>
      <c r="H1436" t="s">
        <v>350</v>
      </c>
      <c r="I1436" s="2">
        <v>9.0630000000000006</v>
      </c>
      <c r="J1436" s="4">
        <f t="shared" si="44"/>
        <v>5.4378000000000002</v>
      </c>
      <c r="K1436" s="4">
        <f t="shared" si="45"/>
        <v>3.6252000000000004</v>
      </c>
    </row>
    <row r="1437" spans="1:11" x14ac:dyDescent="0.25">
      <c r="A1437" t="str">
        <f>Table1[[#This Row],[Operating System]]&amp;Table1[[#This Row],[Type]]&amp;Table1[[#This Row],[Size]]&amp;Table1[[#This Row],[vCPU]]</f>
        <v>Windows with SQL Web UsageStorage Optimizedi3en.large2</v>
      </c>
      <c r="B1437" t="s">
        <v>393</v>
      </c>
      <c r="C1437" t="s">
        <v>474</v>
      </c>
      <c r="D1437" t="s">
        <v>352</v>
      </c>
      <c r="E1437">
        <v>2</v>
      </c>
      <c r="F1437">
        <v>10</v>
      </c>
      <c r="G1437" t="s">
        <v>14</v>
      </c>
      <c r="H1437" t="s">
        <v>353</v>
      </c>
      <c r="I1437" s="2">
        <v>0.38600000000000001</v>
      </c>
      <c r="J1437" s="4">
        <f t="shared" si="44"/>
        <v>0.2316</v>
      </c>
      <c r="K1437" s="4">
        <f t="shared" si="45"/>
        <v>0.15440000000000001</v>
      </c>
    </row>
    <row r="1438" spans="1:11" x14ac:dyDescent="0.25">
      <c r="A1438" t="str">
        <f>Table1[[#This Row],[Operating System]]&amp;Table1[[#This Row],[Type]]&amp;Table1[[#This Row],[Size]]&amp;Table1[[#This Row],[vCPU]]</f>
        <v>Windows with SQL Web UsageStorage Optimizedi3en.xlarge4</v>
      </c>
      <c r="B1438" t="s">
        <v>393</v>
      </c>
      <c r="C1438" t="s">
        <v>474</v>
      </c>
      <c r="D1438" t="s">
        <v>354</v>
      </c>
      <c r="E1438">
        <v>4</v>
      </c>
      <c r="F1438" t="s">
        <v>6</v>
      </c>
      <c r="G1438" t="s">
        <v>16</v>
      </c>
      <c r="H1438" t="s">
        <v>355</v>
      </c>
      <c r="I1438" s="2">
        <v>0.70399999999999996</v>
      </c>
      <c r="J1438" s="4">
        <f t="shared" si="44"/>
        <v>0.42239999999999994</v>
      </c>
      <c r="K1438" s="4">
        <f t="shared" si="45"/>
        <v>0.28160000000000002</v>
      </c>
    </row>
    <row r="1439" spans="1:11" x14ac:dyDescent="0.25">
      <c r="A1439" t="str">
        <f>Table1[[#This Row],[Operating System]]&amp;Table1[[#This Row],[Type]]&amp;Table1[[#This Row],[Size]]&amp;Table1[[#This Row],[vCPU]]</f>
        <v>Windows with SQL Web UsageStorage Optimizedi3en.2xlarge8</v>
      </c>
      <c r="B1439" t="s">
        <v>393</v>
      </c>
      <c r="C1439" t="s">
        <v>474</v>
      </c>
      <c r="D1439" t="s">
        <v>356</v>
      </c>
      <c r="E1439">
        <v>8</v>
      </c>
      <c r="F1439">
        <v>37</v>
      </c>
      <c r="G1439" t="s">
        <v>54</v>
      </c>
      <c r="H1439" t="s">
        <v>357</v>
      </c>
      <c r="I1439" s="2">
        <v>1.407</v>
      </c>
      <c r="J1439" s="4">
        <f t="shared" si="44"/>
        <v>0.84419999999999995</v>
      </c>
      <c r="K1439" s="4">
        <f t="shared" si="45"/>
        <v>0.56280000000000008</v>
      </c>
    </row>
    <row r="1440" spans="1:11" x14ac:dyDescent="0.25">
      <c r="A1440" t="str">
        <f>Table1[[#This Row],[Operating System]]&amp;Table1[[#This Row],[Type]]&amp;Table1[[#This Row],[Size]]&amp;Table1[[#This Row],[vCPU]]</f>
        <v>Windows with SQL Web UsageStorage Optimizedi3en.3xlarge12</v>
      </c>
      <c r="B1440" t="s">
        <v>393</v>
      </c>
      <c r="C1440" t="s">
        <v>474</v>
      </c>
      <c r="D1440" t="s">
        <v>358</v>
      </c>
      <c r="E1440">
        <v>12</v>
      </c>
      <c r="F1440" t="s">
        <v>6</v>
      </c>
      <c r="G1440" t="s">
        <v>151</v>
      </c>
      <c r="H1440" t="s">
        <v>359</v>
      </c>
      <c r="I1440" s="2">
        <v>2.1110000000000002</v>
      </c>
      <c r="J1440" s="4">
        <f t="shared" si="44"/>
        <v>1.2666000000000002</v>
      </c>
      <c r="K1440" s="4">
        <f t="shared" si="45"/>
        <v>0.84440000000000015</v>
      </c>
    </row>
    <row r="1441" spans="1:11" x14ac:dyDescent="0.25">
      <c r="A1441" t="str">
        <f>Table1[[#This Row],[Operating System]]&amp;Table1[[#This Row],[Type]]&amp;Table1[[#This Row],[Size]]&amp;Table1[[#This Row],[vCPU]]</f>
        <v>Windows with SQL Web UsageStorage Optimizedi3en.6xlarge24</v>
      </c>
      <c r="B1441" t="s">
        <v>393</v>
      </c>
      <c r="C1441" t="s">
        <v>474</v>
      </c>
      <c r="D1441" t="s">
        <v>360</v>
      </c>
      <c r="E1441">
        <v>24</v>
      </c>
      <c r="F1441" t="s">
        <v>6</v>
      </c>
      <c r="G1441" t="s">
        <v>58</v>
      </c>
      <c r="H1441" t="s">
        <v>361</v>
      </c>
      <c r="I1441" s="2">
        <v>4.2220000000000004</v>
      </c>
      <c r="J1441" s="4">
        <f t="shared" si="44"/>
        <v>2.5332000000000003</v>
      </c>
      <c r="K1441" s="4">
        <f t="shared" si="45"/>
        <v>1.6888000000000003</v>
      </c>
    </row>
    <row r="1442" spans="1:11" x14ac:dyDescent="0.25">
      <c r="A1442" t="str">
        <f>Table1[[#This Row],[Operating System]]&amp;Table1[[#This Row],[Type]]&amp;Table1[[#This Row],[Size]]&amp;Table1[[#This Row],[vCPU]]</f>
        <v>Windows with SQL Web UsageStorage Optimizedi3en.12xlarge48</v>
      </c>
      <c r="B1442" t="s">
        <v>393</v>
      </c>
      <c r="C1442" t="s">
        <v>474</v>
      </c>
      <c r="D1442" t="s">
        <v>362</v>
      </c>
      <c r="E1442">
        <v>48</v>
      </c>
      <c r="F1442">
        <v>168</v>
      </c>
      <c r="G1442" t="s">
        <v>87</v>
      </c>
      <c r="H1442" t="s">
        <v>363</v>
      </c>
      <c r="I1442" s="2">
        <v>8.4429999999999996</v>
      </c>
      <c r="J1442" s="4">
        <f t="shared" si="44"/>
        <v>5.0657999999999994</v>
      </c>
      <c r="K1442" s="4">
        <f t="shared" si="45"/>
        <v>3.3772000000000002</v>
      </c>
    </row>
    <row r="1443" spans="1:11" x14ac:dyDescent="0.25">
      <c r="A1443" t="str">
        <f>Table1[[#This Row],[Operating System]]&amp;Table1[[#This Row],[Type]]&amp;Table1[[#This Row],[Size]]&amp;Table1[[#This Row],[vCPU]]</f>
        <v>Windows with SQL Web UsageStorage Optimizedi3en.24xlarge96</v>
      </c>
      <c r="B1443" t="s">
        <v>393</v>
      </c>
      <c r="C1443" t="s">
        <v>474</v>
      </c>
      <c r="D1443" t="s">
        <v>364</v>
      </c>
      <c r="E1443">
        <v>96</v>
      </c>
      <c r="F1443">
        <v>337</v>
      </c>
      <c r="G1443" t="s">
        <v>287</v>
      </c>
      <c r="H1443" t="s">
        <v>365</v>
      </c>
      <c r="I1443" s="2">
        <v>16.885999999999999</v>
      </c>
      <c r="J1443" s="4">
        <f t="shared" si="44"/>
        <v>10.131599999999999</v>
      </c>
      <c r="K1443" s="4">
        <f t="shared" si="45"/>
        <v>6.7544000000000004</v>
      </c>
    </row>
    <row r="1444" spans="1:11" x14ac:dyDescent="0.25">
      <c r="A1444" t="str">
        <f>Table1[[#This Row],[Operating System]]&amp;Table1[[#This Row],[Type]]&amp;Table1[[#This Row],[Size]]&amp;Table1[[#This Row],[vCPU]]</f>
        <v>Windows with SQL Web UsageStorage Optimizedi3en.metal96</v>
      </c>
      <c r="B1444" t="s">
        <v>393</v>
      </c>
      <c r="C1444" t="s">
        <v>474</v>
      </c>
      <c r="D1444" t="s">
        <v>366</v>
      </c>
      <c r="E1444">
        <v>96</v>
      </c>
      <c r="F1444" t="s">
        <v>6</v>
      </c>
      <c r="G1444" t="s">
        <v>287</v>
      </c>
      <c r="H1444" t="s">
        <v>365</v>
      </c>
      <c r="I1444" s="2">
        <v>16.885999999999999</v>
      </c>
      <c r="J1444" s="4">
        <f t="shared" si="44"/>
        <v>10.131599999999999</v>
      </c>
      <c r="K1444" s="4">
        <f t="shared" si="45"/>
        <v>6.7544000000000004</v>
      </c>
    </row>
    <row r="1445" spans="1:11" x14ac:dyDescent="0.25">
      <c r="A1445" t="str">
        <f>Table1[[#This Row],[Operating System]]&amp;Table1[[#This Row],[Type]]&amp;Table1[[#This Row],[Size]]&amp;Table1[[#This Row],[vCPU]]</f>
        <v>Windows with SQL Web UsageStorage Optimizedh1.2xlarge8</v>
      </c>
      <c r="B1445" t="s">
        <v>393</v>
      </c>
      <c r="C1445" t="s">
        <v>474</v>
      </c>
      <c r="D1445" t="s">
        <v>367</v>
      </c>
      <c r="E1445">
        <v>8</v>
      </c>
      <c r="F1445">
        <v>31</v>
      </c>
      <c r="G1445" t="s">
        <v>16</v>
      </c>
      <c r="H1445" t="s">
        <v>368</v>
      </c>
      <c r="I1445" s="2">
        <v>0.97099999999999997</v>
      </c>
      <c r="J1445" s="4">
        <f t="shared" si="44"/>
        <v>0.58260000000000001</v>
      </c>
      <c r="K1445" s="4">
        <f t="shared" si="45"/>
        <v>0.38840000000000002</v>
      </c>
    </row>
    <row r="1446" spans="1:11" x14ac:dyDescent="0.25">
      <c r="A1446" t="str">
        <f>Table1[[#This Row],[Operating System]]&amp;Table1[[#This Row],[Type]]&amp;Table1[[#This Row],[Size]]&amp;Table1[[#This Row],[vCPU]]</f>
        <v>Windows with SQL Web UsageStorage Optimizedh1.4xlarge16</v>
      </c>
      <c r="B1446" t="s">
        <v>393</v>
      </c>
      <c r="C1446" t="s">
        <v>474</v>
      </c>
      <c r="D1446" t="s">
        <v>369</v>
      </c>
      <c r="E1446">
        <v>16</v>
      </c>
      <c r="F1446">
        <v>58</v>
      </c>
      <c r="G1446" t="s">
        <v>54</v>
      </c>
      <c r="H1446" t="s">
        <v>370</v>
      </c>
      <c r="I1446" s="2">
        <v>1.9419999999999999</v>
      </c>
      <c r="J1446" s="4">
        <f t="shared" si="44"/>
        <v>1.1652</v>
      </c>
      <c r="K1446" s="4">
        <f t="shared" si="45"/>
        <v>0.77680000000000005</v>
      </c>
    </row>
    <row r="1447" spans="1:11" x14ac:dyDescent="0.25">
      <c r="A1447" t="str">
        <f>Table1[[#This Row],[Operating System]]&amp;Table1[[#This Row],[Type]]&amp;Table1[[#This Row],[Size]]&amp;Table1[[#This Row],[vCPU]]</f>
        <v>Windows with SQL Web UsageStorage Optimizedh1.8xlarge32</v>
      </c>
      <c r="B1447" t="s">
        <v>393</v>
      </c>
      <c r="C1447" t="s">
        <v>474</v>
      </c>
      <c r="D1447" t="s">
        <v>371</v>
      </c>
      <c r="E1447">
        <v>32</v>
      </c>
      <c r="F1447">
        <v>97</v>
      </c>
      <c r="G1447" t="s">
        <v>56</v>
      </c>
      <c r="H1447" t="s">
        <v>372</v>
      </c>
      <c r="I1447" s="2">
        <v>3.8849999999999998</v>
      </c>
      <c r="J1447" s="4">
        <f t="shared" si="44"/>
        <v>2.331</v>
      </c>
      <c r="K1447" s="4">
        <f t="shared" si="45"/>
        <v>1.554</v>
      </c>
    </row>
    <row r="1448" spans="1:11" x14ac:dyDescent="0.25">
      <c r="A1448" t="str">
        <f>Table1[[#This Row],[Operating System]]&amp;Table1[[#This Row],[Type]]&amp;Table1[[#This Row],[Size]]&amp;Table1[[#This Row],[vCPU]]</f>
        <v>Windows with SQL Web UsageStorage Optimizedh1.16xlarge64</v>
      </c>
      <c r="B1448" t="s">
        <v>393</v>
      </c>
      <c r="C1448" t="s">
        <v>474</v>
      </c>
      <c r="D1448" t="s">
        <v>373</v>
      </c>
      <c r="E1448">
        <v>64</v>
      </c>
      <c r="F1448">
        <v>201</v>
      </c>
      <c r="G1448" t="s">
        <v>60</v>
      </c>
      <c r="H1448" t="s">
        <v>374</v>
      </c>
      <c r="I1448" s="2">
        <v>7.77</v>
      </c>
      <c r="J1448" s="4">
        <f t="shared" si="44"/>
        <v>4.6619999999999999</v>
      </c>
      <c r="K1448" s="4">
        <f t="shared" si="45"/>
        <v>3.1080000000000001</v>
      </c>
    </row>
    <row r="1449" spans="1:11" x14ac:dyDescent="0.25">
      <c r="A1449" t="str">
        <f>Table1[[#This Row],[Operating System]]&amp;Table1[[#This Row],[Type]]&amp;Table1[[#This Row],[Size]]&amp;Table1[[#This Row],[vCPU]]</f>
        <v>Windows with SQL Enterprise UsageStorage Optimizedt3.xlarge4</v>
      </c>
      <c r="B1449" t="s">
        <v>394</v>
      </c>
      <c r="C1449" t="s">
        <v>474</v>
      </c>
      <c r="D1449" t="s">
        <v>33</v>
      </c>
      <c r="E1449">
        <v>4</v>
      </c>
      <c r="F1449" t="s">
        <v>28</v>
      </c>
      <c r="G1449" t="s">
        <v>14</v>
      </c>
      <c r="H1449" t="s">
        <v>8</v>
      </c>
      <c r="I1449" s="2">
        <v>1.74</v>
      </c>
      <c r="J1449" s="4">
        <f t="shared" si="44"/>
        <v>1.044</v>
      </c>
      <c r="K1449" s="4">
        <f t="shared" si="45"/>
        <v>0.69600000000000006</v>
      </c>
    </row>
    <row r="1450" spans="1:11" x14ac:dyDescent="0.25">
      <c r="A1450" t="str">
        <f>Table1[[#This Row],[Operating System]]&amp;Table1[[#This Row],[Type]]&amp;Table1[[#This Row],[Size]]&amp;Table1[[#This Row],[vCPU]]</f>
        <v>Windows with SQL Enterprise UsageStorage Optimizedt3.2xlarge8</v>
      </c>
      <c r="B1450" t="s">
        <v>394</v>
      </c>
      <c r="C1450" t="s">
        <v>474</v>
      </c>
      <c r="D1450" t="s">
        <v>34</v>
      </c>
      <c r="E1450">
        <v>8</v>
      </c>
      <c r="F1450" t="s">
        <v>28</v>
      </c>
      <c r="G1450" t="s">
        <v>16</v>
      </c>
      <c r="H1450" t="s">
        <v>8</v>
      </c>
      <c r="I1450" s="2">
        <v>3.48</v>
      </c>
      <c r="J1450" s="4">
        <f t="shared" ref="J1450:J1512" si="46">I1450*0.6</f>
        <v>2.0880000000000001</v>
      </c>
      <c r="K1450" s="4">
        <f t="shared" ref="K1450:K1512" si="47">I1450*0.4</f>
        <v>1.3920000000000001</v>
      </c>
    </row>
    <row r="1451" spans="1:11" x14ac:dyDescent="0.25">
      <c r="A1451" t="str">
        <f>Table1[[#This Row],[Operating System]]&amp;Table1[[#This Row],[Type]]&amp;Table1[[#This Row],[Size]]&amp;Table1[[#This Row],[vCPU]]</f>
        <v>Windows with SQL Enterprise UsageStorage Optimizedt3a.xlarge4</v>
      </c>
      <c r="B1451" t="s">
        <v>394</v>
      </c>
      <c r="C1451" t="s">
        <v>474</v>
      </c>
      <c r="D1451" t="s">
        <v>40</v>
      </c>
      <c r="E1451">
        <v>4</v>
      </c>
      <c r="F1451" t="s">
        <v>28</v>
      </c>
      <c r="G1451" t="s">
        <v>14</v>
      </c>
      <c r="H1451" t="s">
        <v>8</v>
      </c>
      <c r="I1451" s="2">
        <v>1.724</v>
      </c>
      <c r="J1451" s="4">
        <f t="shared" si="46"/>
        <v>1.0344</v>
      </c>
      <c r="K1451" s="4">
        <f t="shared" si="47"/>
        <v>0.68959999999999999</v>
      </c>
    </row>
    <row r="1452" spans="1:11" x14ac:dyDescent="0.25">
      <c r="A1452" t="str">
        <f>Table1[[#This Row],[Operating System]]&amp;Table1[[#This Row],[Type]]&amp;Table1[[#This Row],[Size]]&amp;Table1[[#This Row],[vCPU]]</f>
        <v>Windows with SQL Enterprise UsageStorage Optimizedt3a.2xlarge8</v>
      </c>
      <c r="B1452" t="s">
        <v>394</v>
      </c>
      <c r="C1452" t="s">
        <v>474</v>
      </c>
      <c r="D1452" t="s">
        <v>41</v>
      </c>
      <c r="E1452">
        <v>8</v>
      </c>
      <c r="F1452" t="s">
        <v>28</v>
      </c>
      <c r="G1452" t="s">
        <v>16</v>
      </c>
      <c r="H1452" t="s">
        <v>8</v>
      </c>
      <c r="I1452" s="2">
        <v>3.448</v>
      </c>
      <c r="J1452" s="4">
        <f t="shared" si="46"/>
        <v>2.0688</v>
      </c>
      <c r="K1452" s="4">
        <f t="shared" si="47"/>
        <v>1.3792</v>
      </c>
    </row>
    <row r="1453" spans="1:11" x14ac:dyDescent="0.25">
      <c r="A1453" t="str">
        <f>Table1[[#This Row],[Operating System]]&amp;Table1[[#This Row],[Type]]&amp;Table1[[#This Row],[Size]]&amp;Table1[[#This Row],[vCPU]]</f>
        <v>Windows with SQL Enterprise UsageStorage Optimizedt2.xlarge4</v>
      </c>
      <c r="B1453" t="s">
        <v>394</v>
      </c>
      <c r="C1453" t="s">
        <v>474</v>
      </c>
      <c r="D1453" t="s">
        <v>47</v>
      </c>
      <c r="E1453">
        <v>4</v>
      </c>
      <c r="F1453" t="s">
        <v>28</v>
      </c>
      <c r="G1453" t="s">
        <v>14</v>
      </c>
      <c r="H1453" t="s">
        <v>8</v>
      </c>
      <c r="I1453" s="2">
        <v>1.7265999999999999</v>
      </c>
      <c r="J1453" s="4">
        <f t="shared" si="46"/>
        <v>1.03596</v>
      </c>
      <c r="K1453" s="4">
        <f t="shared" si="47"/>
        <v>0.69064000000000003</v>
      </c>
    </row>
    <row r="1454" spans="1:11" x14ac:dyDescent="0.25">
      <c r="A1454" t="str">
        <f>Table1[[#This Row],[Operating System]]&amp;Table1[[#This Row],[Type]]&amp;Table1[[#This Row],[Size]]&amp;Table1[[#This Row],[vCPU]]</f>
        <v>Windows with SQL Enterprise UsageStorage Optimizedt2.2xlarge8</v>
      </c>
      <c r="B1454" t="s">
        <v>394</v>
      </c>
      <c r="C1454" t="s">
        <v>474</v>
      </c>
      <c r="D1454" t="s">
        <v>48</v>
      </c>
      <c r="E1454">
        <v>8</v>
      </c>
      <c r="F1454" t="s">
        <v>28</v>
      </c>
      <c r="G1454" t="s">
        <v>16</v>
      </c>
      <c r="H1454" t="s">
        <v>8</v>
      </c>
      <c r="I1454" s="2">
        <v>3.4331999999999998</v>
      </c>
      <c r="J1454" s="4">
        <f t="shared" si="46"/>
        <v>2.05992</v>
      </c>
      <c r="K1454" s="4">
        <f t="shared" si="47"/>
        <v>1.3732800000000001</v>
      </c>
    </row>
    <row r="1455" spans="1:11" x14ac:dyDescent="0.25">
      <c r="A1455" t="str">
        <f>Table1[[#This Row],[Operating System]]&amp;Table1[[#This Row],[Type]]&amp;Table1[[#This Row],[Size]]&amp;Table1[[#This Row],[vCPU]]</f>
        <v>Windows with SQL Enterprise UsageStorage Optimizedm5.xlarge4</v>
      </c>
      <c r="B1455" t="s">
        <v>394</v>
      </c>
      <c r="C1455" t="s">
        <v>474</v>
      </c>
      <c r="D1455" t="s">
        <v>80</v>
      </c>
      <c r="E1455">
        <v>4</v>
      </c>
      <c r="F1455">
        <v>16</v>
      </c>
      <c r="G1455" t="s">
        <v>14</v>
      </c>
      <c r="H1455" t="s">
        <v>8</v>
      </c>
      <c r="I1455" s="2">
        <v>1.8759999999999999</v>
      </c>
      <c r="J1455" s="4">
        <f t="shared" si="46"/>
        <v>1.1255999999999999</v>
      </c>
      <c r="K1455" s="4">
        <f t="shared" si="47"/>
        <v>0.75039999999999996</v>
      </c>
    </row>
    <row r="1456" spans="1:11" x14ac:dyDescent="0.25">
      <c r="A1456" t="str">
        <f>Table1[[#This Row],[Operating System]]&amp;Table1[[#This Row],[Type]]&amp;Table1[[#This Row],[Size]]&amp;Table1[[#This Row],[vCPU]]</f>
        <v>Windows with SQL Enterprise UsageStorage Optimizedm5.2xlarge8</v>
      </c>
      <c r="B1456" t="s">
        <v>394</v>
      </c>
      <c r="C1456" t="s">
        <v>474</v>
      </c>
      <c r="D1456" t="s">
        <v>81</v>
      </c>
      <c r="E1456">
        <v>8</v>
      </c>
      <c r="F1456">
        <v>37</v>
      </c>
      <c r="G1456" t="s">
        <v>16</v>
      </c>
      <c r="H1456" t="s">
        <v>8</v>
      </c>
      <c r="I1456" s="2">
        <v>3.7519999999999998</v>
      </c>
      <c r="J1456" s="4">
        <f t="shared" si="46"/>
        <v>2.2511999999999999</v>
      </c>
      <c r="K1456" s="4">
        <f t="shared" si="47"/>
        <v>1.5007999999999999</v>
      </c>
    </row>
    <row r="1457" spans="1:11" x14ac:dyDescent="0.25">
      <c r="A1457" t="str">
        <f>Table1[[#This Row],[Operating System]]&amp;Table1[[#This Row],[Type]]&amp;Table1[[#This Row],[Size]]&amp;Table1[[#This Row],[vCPU]]</f>
        <v>Windows with SQL Enterprise UsageStorage Optimizedm5.4xlarge16</v>
      </c>
      <c r="B1457" t="s">
        <v>394</v>
      </c>
      <c r="C1457" t="s">
        <v>474</v>
      </c>
      <c r="D1457" t="s">
        <v>82</v>
      </c>
      <c r="E1457">
        <v>16</v>
      </c>
      <c r="F1457">
        <v>70</v>
      </c>
      <c r="G1457" t="s">
        <v>54</v>
      </c>
      <c r="H1457" t="s">
        <v>8</v>
      </c>
      <c r="I1457" s="2">
        <v>7.5039999999999996</v>
      </c>
      <c r="J1457" s="4">
        <f t="shared" si="46"/>
        <v>4.5023999999999997</v>
      </c>
      <c r="K1457" s="4">
        <f t="shared" si="47"/>
        <v>3.0015999999999998</v>
      </c>
    </row>
    <row r="1458" spans="1:11" x14ac:dyDescent="0.25">
      <c r="A1458" t="str">
        <f>Table1[[#This Row],[Operating System]]&amp;Table1[[#This Row],[Type]]&amp;Table1[[#This Row],[Size]]&amp;Table1[[#This Row],[vCPU]]</f>
        <v>Windows with SQL Enterprise UsageStorage Optimizedm5.8xlarge32</v>
      </c>
      <c r="B1458" t="s">
        <v>394</v>
      </c>
      <c r="C1458" t="s">
        <v>474</v>
      </c>
      <c r="D1458" t="s">
        <v>83</v>
      </c>
      <c r="E1458">
        <v>32</v>
      </c>
      <c r="F1458">
        <v>128</v>
      </c>
      <c r="G1458" t="s">
        <v>56</v>
      </c>
      <c r="H1458" t="s">
        <v>8</v>
      </c>
      <c r="I1458" s="2">
        <v>15.007999999999999</v>
      </c>
      <c r="J1458" s="4">
        <f t="shared" si="46"/>
        <v>9.0047999999999995</v>
      </c>
      <c r="K1458" s="4">
        <f t="shared" si="47"/>
        <v>6.0031999999999996</v>
      </c>
    </row>
    <row r="1459" spans="1:11" x14ac:dyDescent="0.25">
      <c r="A1459" t="str">
        <f>Table1[[#This Row],[Operating System]]&amp;Table1[[#This Row],[Type]]&amp;Table1[[#This Row],[Size]]&amp;Table1[[#This Row],[vCPU]]</f>
        <v>Windows with SQL Enterprise UsageStorage Optimizedm5.12xlarge48</v>
      </c>
      <c r="B1459" t="s">
        <v>394</v>
      </c>
      <c r="C1459" t="s">
        <v>474</v>
      </c>
      <c r="D1459" t="s">
        <v>84</v>
      </c>
      <c r="E1459">
        <v>48</v>
      </c>
      <c r="F1459">
        <v>168</v>
      </c>
      <c r="G1459" t="s">
        <v>58</v>
      </c>
      <c r="H1459" t="s">
        <v>8</v>
      </c>
      <c r="I1459" s="2">
        <v>22.512</v>
      </c>
      <c r="J1459" s="4">
        <f t="shared" si="46"/>
        <v>13.507199999999999</v>
      </c>
      <c r="K1459" s="4">
        <f t="shared" si="47"/>
        <v>9.0048000000000012</v>
      </c>
    </row>
    <row r="1460" spans="1:11" x14ac:dyDescent="0.25">
      <c r="A1460" t="str">
        <f>Table1[[#This Row],[Operating System]]&amp;Table1[[#This Row],[Type]]&amp;Table1[[#This Row],[Size]]&amp;Table1[[#This Row],[vCPU]]</f>
        <v>Windows with SQL Enterprise UsageStorage Optimizedm5.16xlarge64</v>
      </c>
      <c r="B1460" t="s">
        <v>394</v>
      </c>
      <c r="C1460" t="s">
        <v>474</v>
      </c>
      <c r="D1460" t="s">
        <v>85</v>
      </c>
      <c r="E1460">
        <v>64</v>
      </c>
      <c r="F1460">
        <v>256</v>
      </c>
      <c r="G1460" t="s">
        <v>60</v>
      </c>
      <c r="H1460" t="s">
        <v>8</v>
      </c>
      <c r="I1460" s="2">
        <v>30.015999999999998</v>
      </c>
      <c r="J1460" s="4">
        <f t="shared" si="46"/>
        <v>18.009599999999999</v>
      </c>
      <c r="K1460" s="4">
        <f t="shared" si="47"/>
        <v>12.006399999999999</v>
      </c>
    </row>
    <row r="1461" spans="1:11" x14ac:dyDescent="0.25">
      <c r="A1461" t="str">
        <f>Table1[[#This Row],[Operating System]]&amp;Table1[[#This Row],[Type]]&amp;Table1[[#This Row],[Size]]&amp;Table1[[#This Row],[vCPU]]</f>
        <v>Windows with SQL Enterprise UsageStorage Optimizedm5.24xlarge96</v>
      </c>
      <c r="B1461" t="s">
        <v>394</v>
      </c>
      <c r="C1461" t="s">
        <v>474</v>
      </c>
      <c r="D1461" t="s">
        <v>86</v>
      </c>
      <c r="E1461">
        <v>96</v>
      </c>
      <c r="F1461">
        <v>337</v>
      </c>
      <c r="G1461" t="s">
        <v>87</v>
      </c>
      <c r="H1461" t="s">
        <v>8</v>
      </c>
      <c r="I1461" s="2">
        <v>45.024000000000001</v>
      </c>
      <c r="J1461" s="4">
        <f t="shared" si="46"/>
        <v>27.014399999999998</v>
      </c>
      <c r="K1461" s="4">
        <f t="shared" si="47"/>
        <v>18.009600000000002</v>
      </c>
    </row>
    <row r="1462" spans="1:11" x14ac:dyDescent="0.25">
      <c r="A1462" t="str">
        <f>Table1[[#This Row],[Operating System]]&amp;Table1[[#This Row],[Type]]&amp;Table1[[#This Row],[Size]]&amp;Table1[[#This Row],[vCPU]]</f>
        <v>Windows with SQL Enterprise UsageStorage Optimizedm5.metal96</v>
      </c>
      <c r="B1462" t="s">
        <v>394</v>
      </c>
      <c r="C1462" t="s">
        <v>474</v>
      </c>
      <c r="D1462" t="s">
        <v>88</v>
      </c>
      <c r="E1462">
        <v>96</v>
      </c>
      <c r="F1462">
        <v>345</v>
      </c>
      <c r="G1462" t="s">
        <v>87</v>
      </c>
      <c r="H1462" t="s">
        <v>8</v>
      </c>
      <c r="I1462" s="2">
        <v>45.024000000000001</v>
      </c>
      <c r="J1462" s="4">
        <f t="shared" si="46"/>
        <v>27.014399999999998</v>
      </c>
      <c r="K1462" s="4">
        <f t="shared" si="47"/>
        <v>18.009600000000002</v>
      </c>
    </row>
    <row r="1463" spans="1:11" x14ac:dyDescent="0.25">
      <c r="A1463" t="str">
        <f>Table1[[#This Row],[Operating System]]&amp;Table1[[#This Row],[Type]]&amp;Table1[[#This Row],[Size]]&amp;Table1[[#This Row],[vCPU]]</f>
        <v>Windows with SQL Enterprise UsageStorage Optimizedm5a.xlarge4</v>
      </c>
      <c r="B1463" t="s">
        <v>394</v>
      </c>
      <c r="C1463" t="s">
        <v>474</v>
      </c>
      <c r="D1463" t="s">
        <v>90</v>
      </c>
      <c r="E1463">
        <v>4</v>
      </c>
      <c r="F1463" t="s">
        <v>6</v>
      </c>
      <c r="G1463" t="s">
        <v>14</v>
      </c>
      <c r="H1463" t="s">
        <v>8</v>
      </c>
      <c r="I1463" s="2">
        <v>1.8560000000000001</v>
      </c>
      <c r="J1463" s="4">
        <f t="shared" si="46"/>
        <v>1.1135999999999999</v>
      </c>
      <c r="K1463" s="4">
        <f t="shared" si="47"/>
        <v>0.74240000000000006</v>
      </c>
    </row>
    <row r="1464" spans="1:11" x14ac:dyDescent="0.25">
      <c r="A1464" t="str">
        <f>Table1[[#This Row],[Operating System]]&amp;Table1[[#This Row],[Type]]&amp;Table1[[#This Row],[Size]]&amp;Table1[[#This Row],[vCPU]]</f>
        <v>Windows with SQL Enterprise UsageStorage Optimizedm5a.2xlarge8</v>
      </c>
      <c r="B1464" t="s">
        <v>394</v>
      </c>
      <c r="C1464" t="s">
        <v>474</v>
      </c>
      <c r="D1464" t="s">
        <v>91</v>
      </c>
      <c r="E1464">
        <v>8</v>
      </c>
      <c r="F1464" t="s">
        <v>6</v>
      </c>
      <c r="G1464" t="s">
        <v>16</v>
      </c>
      <c r="H1464" t="s">
        <v>8</v>
      </c>
      <c r="I1464" s="2">
        <v>3.7120000000000002</v>
      </c>
      <c r="J1464" s="4">
        <f t="shared" si="46"/>
        <v>2.2271999999999998</v>
      </c>
      <c r="K1464" s="4">
        <f t="shared" si="47"/>
        <v>1.4848000000000001</v>
      </c>
    </row>
    <row r="1465" spans="1:11" x14ac:dyDescent="0.25">
      <c r="A1465" t="str">
        <f>Table1[[#This Row],[Operating System]]&amp;Table1[[#This Row],[Type]]&amp;Table1[[#This Row],[Size]]&amp;Table1[[#This Row],[vCPU]]</f>
        <v>Windows with SQL Enterprise UsageStorage Optimizedm5a.4xlarge16</v>
      </c>
      <c r="B1465" t="s">
        <v>394</v>
      </c>
      <c r="C1465" t="s">
        <v>474</v>
      </c>
      <c r="D1465" t="s">
        <v>92</v>
      </c>
      <c r="E1465">
        <v>16</v>
      </c>
      <c r="F1465" t="s">
        <v>6</v>
      </c>
      <c r="G1465" t="s">
        <v>54</v>
      </c>
      <c r="H1465" t="s">
        <v>8</v>
      </c>
      <c r="I1465" s="2">
        <v>7.4240000000000004</v>
      </c>
      <c r="J1465" s="4">
        <f t="shared" si="46"/>
        <v>4.4543999999999997</v>
      </c>
      <c r="K1465" s="4">
        <f t="shared" si="47"/>
        <v>2.9696000000000002</v>
      </c>
    </row>
    <row r="1466" spans="1:11" x14ac:dyDescent="0.25">
      <c r="A1466" t="str">
        <f>Table1[[#This Row],[Operating System]]&amp;Table1[[#This Row],[Type]]&amp;Table1[[#This Row],[Size]]&amp;Table1[[#This Row],[vCPU]]</f>
        <v>Windows with SQL Enterprise UsageStorage Optimizedm5a.8xlarge32</v>
      </c>
      <c r="B1466" t="s">
        <v>394</v>
      </c>
      <c r="C1466" t="s">
        <v>474</v>
      </c>
      <c r="D1466" t="s">
        <v>93</v>
      </c>
      <c r="E1466">
        <v>32</v>
      </c>
      <c r="F1466" t="s">
        <v>6</v>
      </c>
      <c r="G1466" t="s">
        <v>56</v>
      </c>
      <c r="H1466" t="s">
        <v>8</v>
      </c>
      <c r="I1466" s="2">
        <v>14.848000000000001</v>
      </c>
      <c r="J1466" s="4">
        <f t="shared" si="46"/>
        <v>8.9087999999999994</v>
      </c>
      <c r="K1466" s="4">
        <f t="shared" si="47"/>
        <v>5.9392000000000005</v>
      </c>
    </row>
    <row r="1467" spans="1:11" x14ac:dyDescent="0.25">
      <c r="A1467" t="str">
        <f>Table1[[#This Row],[Operating System]]&amp;Table1[[#This Row],[Type]]&amp;Table1[[#This Row],[Size]]&amp;Table1[[#This Row],[vCPU]]</f>
        <v>Windows with SQL Enterprise UsageStorage Optimizedm5a.12xlarge48</v>
      </c>
      <c r="B1467" t="s">
        <v>394</v>
      </c>
      <c r="C1467" t="s">
        <v>474</v>
      </c>
      <c r="D1467" t="s">
        <v>94</v>
      </c>
      <c r="E1467">
        <v>48</v>
      </c>
      <c r="F1467" t="s">
        <v>6</v>
      </c>
      <c r="G1467" t="s">
        <v>58</v>
      </c>
      <c r="H1467" t="s">
        <v>8</v>
      </c>
      <c r="I1467" s="2">
        <v>22.271999999999998</v>
      </c>
      <c r="J1467" s="4">
        <f t="shared" si="46"/>
        <v>13.363199999999999</v>
      </c>
      <c r="K1467" s="4">
        <f t="shared" si="47"/>
        <v>8.9087999999999994</v>
      </c>
    </row>
    <row r="1468" spans="1:11" x14ac:dyDescent="0.25">
      <c r="A1468" t="str">
        <f>Table1[[#This Row],[Operating System]]&amp;Table1[[#This Row],[Type]]&amp;Table1[[#This Row],[Size]]&amp;Table1[[#This Row],[vCPU]]</f>
        <v>Windows with SQL Enterprise UsageStorage Optimizedm5a.16xlarge64</v>
      </c>
      <c r="B1468" t="s">
        <v>394</v>
      </c>
      <c r="C1468" t="s">
        <v>474</v>
      </c>
      <c r="D1468" t="s">
        <v>95</v>
      </c>
      <c r="E1468">
        <v>64</v>
      </c>
      <c r="F1468" t="s">
        <v>6</v>
      </c>
      <c r="G1468" t="s">
        <v>60</v>
      </c>
      <c r="H1468" t="s">
        <v>8</v>
      </c>
      <c r="I1468" s="2">
        <v>29.696000000000002</v>
      </c>
      <c r="J1468" s="4">
        <f t="shared" si="46"/>
        <v>17.817599999999999</v>
      </c>
      <c r="K1468" s="4">
        <f t="shared" si="47"/>
        <v>11.878400000000001</v>
      </c>
    </row>
    <row r="1469" spans="1:11" x14ac:dyDescent="0.25">
      <c r="A1469" t="str">
        <f>Table1[[#This Row],[Operating System]]&amp;Table1[[#This Row],[Type]]&amp;Table1[[#This Row],[Size]]&amp;Table1[[#This Row],[vCPU]]</f>
        <v>Windows with SQL Enterprise UsageStorage Optimizedm5a.24xlarge96</v>
      </c>
      <c r="B1469" t="s">
        <v>394</v>
      </c>
      <c r="C1469" t="s">
        <v>474</v>
      </c>
      <c r="D1469" t="s">
        <v>96</v>
      </c>
      <c r="E1469">
        <v>96</v>
      </c>
      <c r="F1469" t="s">
        <v>6</v>
      </c>
      <c r="G1469" t="s">
        <v>87</v>
      </c>
      <c r="H1469" t="s">
        <v>8</v>
      </c>
      <c r="I1469" s="2">
        <v>44.543999999999997</v>
      </c>
      <c r="J1469" s="4">
        <f t="shared" si="46"/>
        <v>26.726399999999998</v>
      </c>
      <c r="K1469" s="4">
        <f t="shared" si="47"/>
        <v>17.817599999999999</v>
      </c>
    </row>
    <row r="1470" spans="1:11" x14ac:dyDescent="0.25">
      <c r="A1470" t="str">
        <f>Table1[[#This Row],[Operating System]]&amp;Table1[[#This Row],[Type]]&amp;Table1[[#This Row],[Size]]&amp;Table1[[#This Row],[vCPU]]</f>
        <v>Windows with SQL Enterprise UsageStorage Optimizedm5ad.xlarge4</v>
      </c>
      <c r="B1470" t="s">
        <v>394</v>
      </c>
      <c r="C1470" t="s">
        <v>474</v>
      </c>
      <c r="D1470" t="s">
        <v>99</v>
      </c>
      <c r="E1470">
        <v>4</v>
      </c>
      <c r="F1470" t="s">
        <v>6</v>
      </c>
      <c r="G1470" t="s">
        <v>14</v>
      </c>
      <c r="H1470" t="s">
        <v>100</v>
      </c>
      <c r="I1470" s="2">
        <v>1.89</v>
      </c>
      <c r="J1470" s="4">
        <f t="shared" si="46"/>
        <v>1.1339999999999999</v>
      </c>
      <c r="K1470" s="4">
        <f t="shared" si="47"/>
        <v>0.75600000000000001</v>
      </c>
    </row>
    <row r="1471" spans="1:11" x14ac:dyDescent="0.25">
      <c r="A1471" t="str">
        <f>Table1[[#This Row],[Operating System]]&amp;Table1[[#This Row],[Type]]&amp;Table1[[#This Row],[Size]]&amp;Table1[[#This Row],[vCPU]]</f>
        <v>Windows with SQL Enterprise UsageStorage Optimizedm5ad.2xlarge8</v>
      </c>
      <c r="B1471" t="s">
        <v>394</v>
      </c>
      <c r="C1471" t="s">
        <v>474</v>
      </c>
      <c r="D1471" t="s">
        <v>101</v>
      </c>
      <c r="E1471">
        <v>8</v>
      </c>
      <c r="F1471" t="s">
        <v>6</v>
      </c>
      <c r="G1471" t="s">
        <v>16</v>
      </c>
      <c r="H1471" t="s">
        <v>102</v>
      </c>
      <c r="I1471" s="2">
        <v>3.78</v>
      </c>
      <c r="J1471" s="4">
        <f t="shared" si="46"/>
        <v>2.2679999999999998</v>
      </c>
      <c r="K1471" s="4">
        <f t="shared" si="47"/>
        <v>1.512</v>
      </c>
    </row>
    <row r="1472" spans="1:11" x14ac:dyDescent="0.25">
      <c r="A1472" t="str">
        <f>Table1[[#This Row],[Operating System]]&amp;Table1[[#This Row],[Type]]&amp;Table1[[#This Row],[Size]]&amp;Table1[[#This Row],[vCPU]]</f>
        <v>Windows with SQL Enterprise UsageStorage Optimizedm5ad.4xlarge16</v>
      </c>
      <c r="B1472" t="s">
        <v>394</v>
      </c>
      <c r="C1472" t="s">
        <v>474</v>
      </c>
      <c r="D1472" t="s">
        <v>103</v>
      </c>
      <c r="E1472">
        <v>16</v>
      </c>
      <c r="F1472" t="s">
        <v>6</v>
      </c>
      <c r="G1472" t="s">
        <v>54</v>
      </c>
      <c r="H1472" t="s">
        <v>104</v>
      </c>
      <c r="I1472" s="2">
        <v>7.56</v>
      </c>
      <c r="J1472" s="4">
        <f t="shared" si="46"/>
        <v>4.5359999999999996</v>
      </c>
      <c r="K1472" s="4">
        <f t="shared" si="47"/>
        <v>3.024</v>
      </c>
    </row>
    <row r="1473" spans="1:11" x14ac:dyDescent="0.25">
      <c r="A1473" t="str">
        <f>Table1[[#This Row],[Operating System]]&amp;Table1[[#This Row],[Type]]&amp;Table1[[#This Row],[Size]]&amp;Table1[[#This Row],[vCPU]]</f>
        <v>Windows with SQL Enterprise UsageStorage Optimizedm5ad.12xlarge48</v>
      </c>
      <c r="B1473" t="s">
        <v>394</v>
      </c>
      <c r="C1473" t="s">
        <v>474</v>
      </c>
      <c r="D1473" t="s">
        <v>105</v>
      </c>
      <c r="E1473">
        <v>48</v>
      </c>
      <c r="F1473" t="s">
        <v>6</v>
      </c>
      <c r="G1473" t="s">
        <v>58</v>
      </c>
      <c r="H1473" t="s">
        <v>106</v>
      </c>
      <c r="I1473" s="2">
        <v>22.68</v>
      </c>
      <c r="J1473" s="4">
        <f t="shared" si="46"/>
        <v>13.607999999999999</v>
      </c>
      <c r="K1473" s="4">
        <f t="shared" si="47"/>
        <v>9.072000000000001</v>
      </c>
    </row>
    <row r="1474" spans="1:11" x14ac:dyDescent="0.25">
      <c r="A1474" t="str">
        <f>Table1[[#This Row],[Operating System]]&amp;Table1[[#This Row],[Type]]&amp;Table1[[#This Row],[Size]]&amp;Table1[[#This Row],[vCPU]]</f>
        <v>Windows with SQL Enterprise UsageStorage Optimizedm5ad.24xlarge96</v>
      </c>
      <c r="B1474" t="s">
        <v>394</v>
      </c>
      <c r="C1474" t="s">
        <v>474</v>
      </c>
      <c r="D1474" t="s">
        <v>107</v>
      </c>
      <c r="E1474">
        <v>96</v>
      </c>
      <c r="F1474" t="s">
        <v>6</v>
      </c>
      <c r="G1474" t="s">
        <v>87</v>
      </c>
      <c r="H1474" t="s">
        <v>108</v>
      </c>
      <c r="I1474" s="2">
        <v>45.36</v>
      </c>
      <c r="J1474" s="4">
        <f t="shared" si="46"/>
        <v>27.215999999999998</v>
      </c>
      <c r="K1474" s="4">
        <f t="shared" si="47"/>
        <v>18.144000000000002</v>
      </c>
    </row>
    <row r="1475" spans="1:11" x14ac:dyDescent="0.25">
      <c r="A1475" t="str">
        <f>Table1[[#This Row],[Operating System]]&amp;Table1[[#This Row],[Type]]&amp;Table1[[#This Row],[Size]]&amp;Table1[[#This Row],[vCPU]]</f>
        <v>Windows with SQL Enterprise UsageStorage Optimizedm5d.xlarge4</v>
      </c>
      <c r="B1475" t="s">
        <v>394</v>
      </c>
      <c r="C1475" t="s">
        <v>474</v>
      </c>
      <c r="D1475" t="s">
        <v>110</v>
      </c>
      <c r="E1475">
        <v>4</v>
      </c>
      <c r="F1475">
        <v>16</v>
      </c>
      <c r="G1475" t="s">
        <v>14</v>
      </c>
      <c r="H1475" t="s">
        <v>100</v>
      </c>
      <c r="I1475" s="2">
        <v>1.91</v>
      </c>
      <c r="J1475" s="4">
        <f t="shared" si="46"/>
        <v>1.1459999999999999</v>
      </c>
      <c r="K1475" s="4">
        <f t="shared" si="47"/>
        <v>0.76400000000000001</v>
      </c>
    </row>
    <row r="1476" spans="1:11" x14ac:dyDescent="0.25">
      <c r="A1476" t="str">
        <f>Table1[[#This Row],[Operating System]]&amp;Table1[[#This Row],[Type]]&amp;Table1[[#This Row],[Size]]&amp;Table1[[#This Row],[vCPU]]</f>
        <v>Windows with SQL Enterprise UsageStorage Optimizedm5d.2xlarge8</v>
      </c>
      <c r="B1476" t="s">
        <v>394</v>
      </c>
      <c r="C1476" t="s">
        <v>474</v>
      </c>
      <c r="D1476" t="s">
        <v>111</v>
      </c>
      <c r="E1476">
        <v>8</v>
      </c>
      <c r="F1476">
        <v>37</v>
      </c>
      <c r="G1476" t="s">
        <v>16</v>
      </c>
      <c r="H1476" t="s">
        <v>102</v>
      </c>
      <c r="I1476" s="2">
        <v>3.82</v>
      </c>
      <c r="J1476" s="4">
        <f t="shared" si="46"/>
        <v>2.2919999999999998</v>
      </c>
      <c r="K1476" s="4">
        <f t="shared" si="47"/>
        <v>1.528</v>
      </c>
    </row>
    <row r="1477" spans="1:11" x14ac:dyDescent="0.25">
      <c r="A1477" t="str">
        <f>Table1[[#This Row],[Operating System]]&amp;Table1[[#This Row],[Type]]&amp;Table1[[#This Row],[Size]]&amp;Table1[[#This Row],[vCPU]]</f>
        <v>Windows with SQL Enterprise UsageStorage Optimizedm5d.4xlarge16</v>
      </c>
      <c r="B1477" t="s">
        <v>394</v>
      </c>
      <c r="C1477" t="s">
        <v>474</v>
      </c>
      <c r="D1477" t="s">
        <v>112</v>
      </c>
      <c r="E1477">
        <v>16</v>
      </c>
      <c r="F1477">
        <v>70</v>
      </c>
      <c r="G1477" t="s">
        <v>54</v>
      </c>
      <c r="H1477" t="s">
        <v>104</v>
      </c>
      <c r="I1477" s="2">
        <v>7.64</v>
      </c>
      <c r="J1477" s="4">
        <f t="shared" si="46"/>
        <v>4.5839999999999996</v>
      </c>
      <c r="K1477" s="4">
        <f t="shared" si="47"/>
        <v>3.056</v>
      </c>
    </row>
    <row r="1478" spans="1:11" x14ac:dyDescent="0.25">
      <c r="A1478" t="str">
        <f>Table1[[#This Row],[Operating System]]&amp;Table1[[#This Row],[Type]]&amp;Table1[[#This Row],[Size]]&amp;Table1[[#This Row],[vCPU]]</f>
        <v>Windows with SQL Enterprise UsageStorage Optimizedm5d.8xlarge32</v>
      </c>
      <c r="B1478" t="s">
        <v>394</v>
      </c>
      <c r="C1478" t="s">
        <v>474</v>
      </c>
      <c r="D1478" t="s">
        <v>113</v>
      </c>
      <c r="E1478">
        <v>32</v>
      </c>
      <c r="F1478">
        <v>128</v>
      </c>
      <c r="G1478" t="s">
        <v>56</v>
      </c>
      <c r="H1478" t="s">
        <v>114</v>
      </c>
      <c r="I1478" s="2">
        <v>15.28</v>
      </c>
      <c r="J1478" s="4">
        <f t="shared" si="46"/>
        <v>9.1679999999999993</v>
      </c>
      <c r="K1478" s="4">
        <f t="shared" si="47"/>
        <v>6.1120000000000001</v>
      </c>
    </row>
    <row r="1479" spans="1:11" x14ac:dyDescent="0.25">
      <c r="A1479" t="str">
        <f>Table1[[#This Row],[Operating System]]&amp;Table1[[#This Row],[Type]]&amp;Table1[[#This Row],[Size]]&amp;Table1[[#This Row],[vCPU]]</f>
        <v>Windows with SQL Enterprise UsageStorage Optimizedm5d.12xlarge48</v>
      </c>
      <c r="B1479" t="s">
        <v>394</v>
      </c>
      <c r="C1479" t="s">
        <v>474</v>
      </c>
      <c r="D1479" t="s">
        <v>115</v>
      </c>
      <c r="E1479">
        <v>48</v>
      </c>
      <c r="F1479">
        <v>168</v>
      </c>
      <c r="G1479" t="s">
        <v>58</v>
      </c>
      <c r="H1479" t="s">
        <v>106</v>
      </c>
      <c r="I1479" s="2">
        <v>22.92</v>
      </c>
      <c r="J1479" s="4">
        <f t="shared" si="46"/>
        <v>13.752000000000001</v>
      </c>
      <c r="K1479" s="4">
        <f t="shared" si="47"/>
        <v>9.168000000000001</v>
      </c>
    </row>
    <row r="1480" spans="1:11" x14ac:dyDescent="0.25">
      <c r="A1480" t="str">
        <f>Table1[[#This Row],[Operating System]]&amp;Table1[[#This Row],[Type]]&amp;Table1[[#This Row],[Size]]&amp;Table1[[#This Row],[vCPU]]</f>
        <v>Windows with SQL Enterprise UsageStorage Optimizedm5d.16xlarge64</v>
      </c>
      <c r="B1480" t="s">
        <v>394</v>
      </c>
      <c r="C1480" t="s">
        <v>474</v>
      </c>
      <c r="D1480" t="s">
        <v>116</v>
      </c>
      <c r="E1480">
        <v>64</v>
      </c>
      <c r="F1480">
        <v>256</v>
      </c>
      <c r="G1480" t="s">
        <v>60</v>
      </c>
      <c r="H1480" t="s">
        <v>117</v>
      </c>
      <c r="I1480" s="2">
        <v>30.56</v>
      </c>
      <c r="J1480" s="4">
        <f t="shared" si="46"/>
        <v>18.335999999999999</v>
      </c>
      <c r="K1480" s="4">
        <f t="shared" si="47"/>
        <v>12.224</v>
      </c>
    </row>
    <row r="1481" spans="1:11" x14ac:dyDescent="0.25">
      <c r="A1481" t="str">
        <f>Table1[[#This Row],[Operating System]]&amp;Table1[[#This Row],[Type]]&amp;Table1[[#This Row],[Size]]&amp;Table1[[#This Row],[vCPU]]</f>
        <v>Windows with SQL Enterprise UsageStorage Optimizedm5d.24xlarge96</v>
      </c>
      <c r="B1481" t="s">
        <v>394</v>
      </c>
      <c r="C1481" t="s">
        <v>474</v>
      </c>
      <c r="D1481" t="s">
        <v>118</v>
      </c>
      <c r="E1481">
        <v>96</v>
      </c>
      <c r="F1481">
        <v>337</v>
      </c>
      <c r="G1481" t="s">
        <v>87</v>
      </c>
      <c r="H1481" t="s">
        <v>108</v>
      </c>
      <c r="I1481" s="2">
        <v>45.84</v>
      </c>
      <c r="J1481" s="4">
        <f t="shared" si="46"/>
        <v>27.504000000000001</v>
      </c>
      <c r="K1481" s="4">
        <f t="shared" si="47"/>
        <v>18.336000000000002</v>
      </c>
    </row>
    <row r="1482" spans="1:11" x14ac:dyDescent="0.25">
      <c r="A1482" t="str">
        <f>Table1[[#This Row],[Operating System]]&amp;Table1[[#This Row],[Type]]&amp;Table1[[#This Row],[Size]]&amp;Table1[[#This Row],[vCPU]]</f>
        <v>Windows with SQL Enterprise UsageStorage Optimizedm5d.metal96</v>
      </c>
      <c r="B1482" t="s">
        <v>394</v>
      </c>
      <c r="C1482" t="s">
        <v>474</v>
      </c>
      <c r="D1482" t="s">
        <v>119</v>
      </c>
      <c r="E1482">
        <v>96</v>
      </c>
      <c r="F1482">
        <v>345</v>
      </c>
      <c r="G1482" t="s">
        <v>87</v>
      </c>
      <c r="H1482" t="s">
        <v>108</v>
      </c>
      <c r="I1482" s="2">
        <v>45.84</v>
      </c>
      <c r="J1482" s="4">
        <f t="shared" si="46"/>
        <v>27.504000000000001</v>
      </c>
      <c r="K1482" s="4">
        <f t="shared" si="47"/>
        <v>18.336000000000002</v>
      </c>
    </row>
    <row r="1483" spans="1:11" x14ac:dyDescent="0.25">
      <c r="A1483" t="str">
        <f>Table1[[#This Row],[Operating System]]&amp;Table1[[#This Row],[Type]]&amp;Table1[[#This Row],[Size]]&amp;Table1[[#This Row],[vCPU]]</f>
        <v>Windows with SQL Enterprise UsageStorage Optimizedm5dn.xlarge4</v>
      </c>
      <c r="B1483" t="s">
        <v>394</v>
      </c>
      <c r="C1483" t="s">
        <v>474</v>
      </c>
      <c r="D1483" t="s">
        <v>121</v>
      </c>
      <c r="E1483">
        <v>4</v>
      </c>
      <c r="F1483" t="s">
        <v>6</v>
      </c>
      <c r="G1483" t="s">
        <v>14</v>
      </c>
      <c r="H1483" t="s">
        <v>100</v>
      </c>
      <c r="I1483" s="2">
        <v>1.956</v>
      </c>
      <c r="J1483" s="4">
        <f t="shared" si="46"/>
        <v>1.1736</v>
      </c>
      <c r="K1483" s="4">
        <f t="shared" si="47"/>
        <v>0.78239999999999998</v>
      </c>
    </row>
    <row r="1484" spans="1:11" x14ac:dyDescent="0.25">
      <c r="A1484" t="str">
        <f>Table1[[#This Row],[Operating System]]&amp;Table1[[#This Row],[Type]]&amp;Table1[[#This Row],[Size]]&amp;Table1[[#This Row],[vCPU]]</f>
        <v>Windows with SQL Enterprise UsageStorage Optimizedm5dn.2xlarge8</v>
      </c>
      <c r="B1484" t="s">
        <v>394</v>
      </c>
      <c r="C1484" t="s">
        <v>474</v>
      </c>
      <c r="D1484" t="s">
        <v>122</v>
      </c>
      <c r="E1484">
        <v>8</v>
      </c>
      <c r="F1484" t="s">
        <v>6</v>
      </c>
      <c r="G1484" t="s">
        <v>16</v>
      </c>
      <c r="H1484" t="s">
        <v>102</v>
      </c>
      <c r="I1484" s="2">
        <v>3.9119999999999999</v>
      </c>
      <c r="J1484" s="4">
        <f t="shared" si="46"/>
        <v>2.3472</v>
      </c>
      <c r="K1484" s="4">
        <f t="shared" si="47"/>
        <v>1.5648</v>
      </c>
    </row>
    <row r="1485" spans="1:11" x14ac:dyDescent="0.25">
      <c r="A1485" t="str">
        <f>Table1[[#This Row],[Operating System]]&amp;Table1[[#This Row],[Type]]&amp;Table1[[#This Row],[Size]]&amp;Table1[[#This Row],[vCPU]]</f>
        <v>Windows with SQL Enterprise UsageStorage Optimizedm5dn.4xlarge16</v>
      </c>
      <c r="B1485" t="s">
        <v>394</v>
      </c>
      <c r="C1485" t="s">
        <v>474</v>
      </c>
      <c r="D1485" t="s">
        <v>123</v>
      </c>
      <c r="E1485">
        <v>16</v>
      </c>
      <c r="F1485" t="s">
        <v>6</v>
      </c>
      <c r="G1485" t="s">
        <v>54</v>
      </c>
      <c r="H1485" t="s">
        <v>104</v>
      </c>
      <c r="I1485" s="2">
        <v>7.8239999999999998</v>
      </c>
      <c r="J1485" s="4">
        <f t="shared" si="46"/>
        <v>4.6943999999999999</v>
      </c>
      <c r="K1485" s="4">
        <f t="shared" si="47"/>
        <v>3.1295999999999999</v>
      </c>
    </row>
    <row r="1486" spans="1:11" x14ac:dyDescent="0.25">
      <c r="A1486" t="str">
        <f>Table1[[#This Row],[Operating System]]&amp;Table1[[#This Row],[Type]]&amp;Table1[[#This Row],[Size]]&amp;Table1[[#This Row],[vCPU]]</f>
        <v>Windows with SQL Enterprise UsageStorage Optimizedm5dn.8xlarge32</v>
      </c>
      <c r="B1486" t="s">
        <v>394</v>
      </c>
      <c r="C1486" t="s">
        <v>474</v>
      </c>
      <c r="D1486" t="s">
        <v>124</v>
      </c>
      <c r="E1486">
        <v>32</v>
      </c>
      <c r="F1486" t="s">
        <v>6</v>
      </c>
      <c r="G1486" t="s">
        <v>56</v>
      </c>
      <c r="H1486" t="s">
        <v>114</v>
      </c>
      <c r="I1486" s="2">
        <v>15.648</v>
      </c>
      <c r="J1486" s="4">
        <f t="shared" si="46"/>
        <v>9.3887999999999998</v>
      </c>
      <c r="K1486" s="4">
        <f t="shared" si="47"/>
        <v>6.2591999999999999</v>
      </c>
    </row>
    <row r="1487" spans="1:11" x14ac:dyDescent="0.25">
      <c r="A1487" t="str">
        <f>Table1[[#This Row],[Operating System]]&amp;Table1[[#This Row],[Type]]&amp;Table1[[#This Row],[Size]]&amp;Table1[[#This Row],[vCPU]]</f>
        <v>Windows with SQL Enterprise UsageStorage Optimizedm5dn.12xlarge48</v>
      </c>
      <c r="B1487" t="s">
        <v>394</v>
      </c>
      <c r="C1487" t="s">
        <v>474</v>
      </c>
      <c r="D1487" t="s">
        <v>125</v>
      </c>
      <c r="E1487">
        <v>48</v>
      </c>
      <c r="F1487" t="s">
        <v>6</v>
      </c>
      <c r="G1487" t="s">
        <v>58</v>
      </c>
      <c r="H1487" t="s">
        <v>126</v>
      </c>
      <c r="I1487" s="2">
        <v>23.472000000000001</v>
      </c>
      <c r="J1487" s="4">
        <f t="shared" si="46"/>
        <v>14.0832</v>
      </c>
      <c r="K1487" s="4">
        <f t="shared" si="47"/>
        <v>9.3888000000000016</v>
      </c>
    </row>
    <row r="1488" spans="1:11" x14ac:dyDescent="0.25">
      <c r="A1488" t="str">
        <f>Table1[[#This Row],[Operating System]]&amp;Table1[[#This Row],[Type]]&amp;Table1[[#This Row],[Size]]&amp;Table1[[#This Row],[vCPU]]</f>
        <v>Windows with SQL Enterprise UsageStorage Optimizedm5dn.16xlarge64</v>
      </c>
      <c r="B1488" t="s">
        <v>394</v>
      </c>
      <c r="C1488" t="s">
        <v>474</v>
      </c>
      <c r="D1488" t="s">
        <v>127</v>
      </c>
      <c r="E1488">
        <v>64</v>
      </c>
      <c r="F1488" t="s">
        <v>6</v>
      </c>
      <c r="G1488" t="s">
        <v>60</v>
      </c>
      <c r="H1488" t="s">
        <v>117</v>
      </c>
      <c r="I1488" s="2">
        <v>31.295999999999999</v>
      </c>
      <c r="J1488" s="4">
        <f t="shared" si="46"/>
        <v>18.7776</v>
      </c>
      <c r="K1488" s="4">
        <f t="shared" si="47"/>
        <v>12.5184</v>
      </c>
    </row>
    <row r="1489" spans="1:11" x14ac:dyDescent="0.25">
      <c r="A1489" t="str">
        <f>Table1[[#This Row],[Operating System]]&amp;Table1[[#This Row],[Type]]&amp;Table1[[#This Row],[Size]]&amp;Table1[[#This Row],[vCPU]]</f>
        <v>Windows with SQL Enterprise UsageStorage Optimizedm5dn.24xlarge96</v>
      </c>
      <c r="B1489" t="s">
        <v>394</v>
      </c>
      <c r="C1489" t="s">
        <v>474</v>
      </c>
      <c r="D1489" t="s">
        <v>128</v>
      </c>
      <c r="E1489">
        <v>96</v>
      </c>
      <c r="F1489" t="s">
        <v>6</v>
      </c>
      <c r="G1489" t="s">
        <v>87</v>
      </c>
      <c r="H1489" t="s">
        <v>108</v>
      </c>
      <c r="I1489" s="2">
        <v>46.944000000000003</v>
      </c>
      <c r="J1489" s="4">
        <f t="shared" si="46"/>
        <v>28.166399999999999</v>
      </c>
      <c r="K1489" s="4">
        <f t="shared" si="47"/>
        <v>18.777600000000003</v>
      </c>
    </row>
    <row r="1490" spans="1:11" x14ac:dyDescent="0.25">
      <c r="A1490" t="str">
        <f>Table1[[#This Row],[Operating System]]&amp;Table1[[#This Row],[Type]]&amp;Table1[[#This Row],[Size]]&amp;Table1[[#This Row],[vCPU]]</f>
        <v>Windows with SQL Enterprise UsageStorage Optimizedm5n.xlarge4</v>
      </c>
      <c r="B1490" t="s">
        <v>394</v>
      </c>
      <c r="C1490" t="s">
        <v>474</v>
      </c>
      <c r="D1490" t="s">
        <v>130</v>
      </c>
      <c r="E1490">
        <v>4</v>
      </c>
      <c r="F1490" t="s">
        <v>6</v>
      </c>
      <c r="G1490" t="s">
        <v>14</v>
      </c>
      <c r="H1490" t="s">
        <v>8</v>
      </c>
      <c r="I1490" s="2">
        <v>1.9219999999999999</v>
      </c>
      <c r="J1490" s="4">
        <f t="shared" si="46"/>
        <v>1.1532</v>
      </c>
      <c r="K1490" s="4">
        <f t="shared" si="47"/>
        <v>0.76880000000000004</v>
      </c>
    </row>
    <row r="1491" spans="1:11" x14ac:dyDescent="0.25">
      <c r="A1491" t="str">
        <f>Table1[[#This Row],[Operating System]]&amp;Table1[[#This Row],[Type]]&amp;Table1[[#This Row],[Size]]&amp;Table1[[#This Row],[vCPU]]</f>
        <v>Windows with SQL Enterprise UsageStorage Optimizedm5n.2xlarge8</v>
      </c>
      <c r="B1491" t="s">
        <v>394</v>
      </c>
      <c r="C1491" t="s">
        <v>474</v>
      </c>
      <c r="D1491" t="s">
        <v>131</v>
      </c>
      <c r="E1491">
        <v>8</v>
      </c>
      <c r="F1491" t="s">
        <v>6</v>
      </c>
      <c r="G1491" t="s">
        <v>16</v>
      </c>
      <c r="H1491" t="s">
        <v>8</v>
      </c>
      <c r="I1491" s="2">
        <v>3.8439999999999999</v>
      </c>
      <c r="J1491" s="4">
        <f t="shared" si="46"/>
        <v>2.3064</v>
      </c>
      <c r="K1491" s="4">
        <f t="shared" si="47"/>
        <v>1.5376000000000001</v>
      </c>
    </row>
    <row r="1492" spans="1:11" x14ac:dyDescent="0.25">
      <c r="A1492" t="str">
        <f>Table1[[#This Row],[Operating System]]&amp;Table1[[#This Row],[Type]]&amp;Table1[[#This Row],[Size]]&amp;Table1[[#This Row],[vCPU]]</f>
        <v>Windows with SQL Enterprise UsageStorage Optimizedm5n.4xlarge16</v>
      </c>
      <c r="B1492" t="s">
        <v>394</v>
      </c>
      <c r="C1492" t="s">
        <v>474</v>
      </c>
      <c r="D1492" t="s">
        <v>132</v>
      </c>
      <c r="E1492">
        <v>16</v>
      </c>
      <c r="F1492" t="s">
        <v>6</v>
      </c>
      <c r="G1492" t="s">
        <v>54</v>
      </c>
      <c r="H1492" t="s">
        <v>8</v>
      </c>
      <c r="I1492" s="2">
        <v>7.6879999999999997</v>
      </c>
      <c r="J1492" s="4">
        <f t="shared" si="46"/>
        <v>4.6128</v>
      </c>
      <c r="K1492" s="4">
        <f t="shared" si="47"/>
        <v>3.0752000000000002</v>
      </c>
    </row>
    <row r="1493" spans="1:11" x14ac:dyDescent="0.25">
      <c r="A1493" t="str">
        <f>Table1[[#This Row],[Operating System]]&amp;Table1[[#This Row],[Type]]&amp;Table1[[#This Row],[Size]]&amp;Table1[[#This Row],[vCPU]]</f>
        <v>Windows with SQL Enterprise UsageStorage Optimizedm5n.8xlarge32</v>
      </c>
      <c r="B1493" t="s">
        <v>394</v>
      </c>
      <c r="C1493" t="s">
        <v>474</v>
      </c>
      <c r="D1493" t="s">
        <v>133</v>
      </c>
      <c r="E1493">
        <v>32</v>
      </c>
      <c r="F1493" t="s">
        <v>6</v>
      </c>
      <c r="G1493" t="s">
        <v>56</v>
      </c>
      <c r="H1493" t="s">
        <v>8</v>
      </c>
      <c r="I1493" s="2">
        <v>15.375999999999999</v>
      </c>
      <c r="J1493" s="4">
        <f t="shared" si="46"/>
        <v>9.2256</v>
      </c>
      <c r="K1493" s="4">
        <f t="shared" si="47"/>
        <v>6.1504000000000003</v>
      </c>
    </row>
    <row r="1494" spans="1:11" x14ac:dyDescent="0.25">
      <c r="A1494" t="str">
        <f>Table1[[#This Row],[Operating System]]&amp;Table1[[#This Row],[Type]]&amp;Table1[[#This Row],[Size]]&amp;Table1[[#This Row],[vCPU]]</f>
        <v>Windows with SQL Enterprise UsageStorage Optimizedm5n.12xlarge48</v>
      </c>
      <c r="B1494" t="s">
        <v>394</v>
      </c>
      <c r="C1494" t="s">
        <v>474</v>
      </c>
      <c r="D1494" t="s">
        <v>134</v>
      </c>
      <c r="E1494">
        <v>48</v>
      </c>
      <c r="F1494" t="s">
        <v>6</v>
      </c>
      <c r="G1494" t="s">
        <v>58</v>
      </c>
      <c r="H1494" t="s">
        <v>8</v>
      </c>
      <c r="I1494" s="2">
        <v>23.064</v>
      </c>
      <c r="J1494" s="4">
        <f t="shared" si="46"/>
        <v>13.8384</v>
      </c>
      <c r="K1494" s="4">
        <f t="shared" si="47"/>
        <v>9.2256</v>
      </c>
    </row>
    <row r="1495" spans="1:11" x14ac:dyDescent="0.25">
      <c r="A1495" t="str">
        <f>Table1[[#This Row],[Operating System]]&amp;Table1[[#This Row],[Type]]&amp;Table1[[#This Row],[Size]]&amp;Table1[[#This Row],[vCPU]]</f>
        <v>Windows with SQL Enterprise UsageStorage Optimizedm5n.16xlarge64</v>
      </c>
      <c r="B1495" t="s">
        <v>394</v>
      </c>
      <c r="C1495" t="s">
        <v>474</v>
      </c>
      <c r="D1495" t="s">
        <v>135</v>
      </c>
      <c r="E1495">
        <v>64</v>
      </c>
      <c r="F1495" t="s">
        <v>6</v>
      </c>
      <c r="G1495" t="s">
        <v>60</v>
      </c>
      <c r="H1495" t="s">
        <v>8</v>
      </c>
      <c r="I1495" s="2">
        <v>30.751999999999999</v>
      </c>
      <c r="J1495" s="4">
        <f t="shared" si="46"/>
        <v>18.4512</v>
      </c>
      <c r="K1495" s="4">
        <f t="shared" si="47"/>
        <v>12.300800000000001</v>
      </c>
    </row>
    <row r="1496" spans="1:11" x14ac:dyDescent="0.25">
      <c r="A1496" t="str">
        <f>Table1[[#This Row],[Operating System]]&amp;Table1[[#This Row],[Type]]&amp;Table1[[#This Row],[Size]]&amp;Table1[[#This Row],[vCPU]]</f>
        <v>Windows with SQL Enterprise UsageStorage Optimizedm5n.24xlarge96</v>
      </c>
      <c r="B1496" t="s">
        <v>394</v>
      </c>
      <c r="C1496" t="s">
        <v>474</v>
      </c>
      <c r="D1496" t="s">
        <v>136</v>
      </c>
      <c r="E1496">
        <v>96</v>
      </c>
      <c r="F1496" t="s">
        <v>6</v>
      </c>
      <c r="G1496" t="s">
        <v>87</v>
      </c>
      <c r="H1496" t="s">
        <v>8</v>
      </c>
      <c r="I1496" s="2">
        <v>46.128</v>
      </c>
      <c r="J1496" s="4">
        <f t="shared" si="46"/>
        <v>27.6768</v>
      </c>
      <c r="K1496" s="4">
        <f t="shared" si="47"/>
        <v>18.4512</v>
      </c>
    </row>
    <row r="1497" spans="1:11" x14ac:dyDescent="0.25">
      <c r="A1497" t="str">
        <f>Table1[[#This Row],[Operating System]]&amp;Table1[[#This Row],[Type]]&amp;Table1[[#This Row],[Size]]&amp;Table1[[#This Row],[vCPU]]</f>
        <v>Windows with SQL Enterprise UsageStorage Optimizedm4.xlarge4</v>
      </c>
      <c r="B1497" t="s">
        <v>394</v>
      </c>
      <c r="C1497" t="s">
        <v>474</v>
      </c>
      <c r="D1497" t="s">
        <v>138</v>
      </c>
      <c r="E1497">
        <v>4</v>
      </c>
      <c r="F1497">
        <v>13</v>
      </c>
      <c r="G1497" t="s">
        <v>14</v>
      </c>
      <c r="H1497" t="s">
        <v>8</v>
      </c>
      <c r="I1497" s="2">
        <v>1.8839999999999999</v>
      </c>
      <c r="J1497" s="4">
        <f t="shared" si="46"/>
        <v>1.1303999999999998</v>
      </c>
      <c r="K1497" s="4">
        <f t="shared" si="47"/>
        <v>0.75360000000000005</v>
      </c>
    </row>
    <row r="1498" spans="1:11" x14ac:dyDescent="0.25">
      <c r="A1498" t="str">
        <f>Table1[[#This Row],[Operating System]]&amp;Table1[[#This Row],[Type]]&amp;Table1[[#This Row],[Size]]&amp;Table1[[#This Row],[vCPU]]</f>
        <v>Windows with SQL Enterprise UsageStorage Optimizedm4.2xlarge8</v>
      </c>
      <c r="B1498" t="s">
        <v>394</v>
      </c>
      <c r="C1498" t="s">
        <v>474</v>
      </c>
      <c r="D1498" t="s">
        <v>139</v>
      </c>
      <c r="E1498">
        <v>8</v>
      </c>
      <c r="F1498">
        <v>26</v>
      </c>
      <c r="G1498" t="s">
        <v>16</v>
      </c>
      <c r="H1498" t="s">
        <v>8</v>
      </c>
      <c r="I1498" s="2">
        <v>3.7679999999999998</v>
      </c>
      <c r="J1498" s="4">
        <f t="shared" si="46"/>
        <v>2.2607999999999997</v>
      </c>
      <c r="K1498" s="4">
        <f t="shared" si="47"/>
        <v>1.5072000000000001</v>
      </c>
    </row>
    <row r="1499" spans="1:11" x14ac:dyDescent="0.25">
      <c r="A1499" t="str">
        <f>Table1[[#This Row],[Operating System]]&amp;Table1[[#This Row],[Type]]&amp;Table1[[#This Row],[Size]]&amp;Table1[[#This Row],[vCPU]]</f>
        <v>Windows with SQL Enterprise UsageStorage Optimizedm4.4xlarge16</v>
      </c>
      <c r="B1499" t="s">
        <v>394</v>
      </c>
      <c r="C1499" t="s">
        <v>474</v>
      </c>
      <c r="D1499" t="s">
        <v>140</v>
      </c>
      <c r="E1499">
        <v>16</v>
      </c>
      <c r="F1499">
        <v>53.5</v>
      </c>
      <c r="G1499" t="s">
        <v>54</v>
      </c>
      <c r="H1499" t="s">
        <v>8</v>
      </c>
      <c r="I1499" s="2">
        <v>7.5359999999999996</v>
      </c>
      <c r="J1499" s="4">
        <f t="shared" si="46"/>
        <v>4.5215999999999994</v>
      </c>
      <c r="K1499" s="4">
        <f t="shared" si="47"/>
        <v>3.0144000000000002</v>
      </c>
    </row>
    <row r="1500" spans="1:11" x14ac:dyDescent="0.25">
      <c r="A1500" t="str">
        <f>Table1[[#This Row],[Operating System]]&amp;Table1[[#This Row],[Type]]&amp;Table1[[#This Row],[Size]]&amp;Table1[[#This Row],[vCPU]]</f>
        <v>Windows with SQL Enterprise UsageStorage Optimizedm4.10xlarge40</v>
      </c>
      <c r="B1500" t="s">
        <v>394</v>
      </c>
      <c r="C1500" t="s">
        <v>474</v>
      </c>
      <c r="D1500" t="s">
        <v>141</v>
      </c>
      <c r="E1500">
        <v>40</v>
      </c>
      <c r="F1500">
        <v>124.5</v>
      </c>
      <c r="G1500" t="s">
        <v>142</v>
      </c>
      <c r="H1500" t="s">
        <v>8</v>
      </c>
      <c r="I1500" s="2">
        <v>18.84</v>
      </c>
      <c r="J1500" s="4">
        <f t="shared" si="46"/>
        <v>11.304</v>
      </c>
      <c r="K1500" s="4">
        <f t="shared" si="47"/>
        <v>7.5360000000000005</v>
      </c>
    </row>
    <row r="1501" spans="1:11" x14ac:dyDescent="0.25">
      <c r="A1501" t="str">
        <f>Table1[[#This Row],[Operating System]]&amp;Table1[[#This Row],[Type]]&amp;Table1[[#This Row],[Size]]&amp;Table1[[#This Row],[vCPU]]</f>
        <v>Windows with SQL Enterprise UsageStorage Optimizedm4.16xlarge64</v>
      </c>
      <c r="B1501" t="s">
        <v>394</v>
      </c>
      <c r="C1501" t="s">
        <v>474</v>
      </c>
      <c r="D1501" t="s">
        <v>143</v>
      </c>
      <c r="E1501">
        <v>64</v>
      </c>
      <c r="F1501">
        <v>188</v>
      </c>
      <c r="G1501" t="s">
        <v>60</v>
      </c>
      <c r="H1501" t="s">
        <v>8</v>
      </c>
      <c r="I1501" s="2">
        <v>30.143999999999998</v>
      </c>
      <c r="J1501" s="4">
        <f t="shared" si="46"/>
        <v>18.086399999999998</v>
      </c>
      <c r="K1501" s="4">
        <f t="shared" si="47"/>
        <v>12.057600000000001</v>
      </c>
    </row>
    <row r="1502" spans="1:11" x14ac:dyDescent="0.25">
      <c r="A1502" t="str">
        <f>Table1[[#This Row],[Operating System]]&amp;Table1[[#This Row],[Type]]&amp;Table1[[#This Row],[Size]]&amp;Table1[[#This Row],[vCPU]]</f>
        <v>Windows with SQL Enterprise UsageCompute Optimizedc5.xlarge4</v>
      </c>
      <c r="B1502" t="s">
        <v>394</v>
      </c>
      <c r="C1502" t="s">
        <v>475</v>
      </c>
      <c r="D1502" t="s">
        <v>164</v>
      </c>
      <c r="E1502">
        <v>4</v>
      </c>
      <c r="F1502">
        <v>20</v>
      </c>
      <c r="G1502" t="s">
        <v>12</v>
      </c>
      <c r="H1502" t="s">
        <v>8</v>
      </c>
      <c r="I1502" s="2">
        <v>1.8540000000000001</v>
      </c>
      <c r="J1502" s="4">
        <f t="shared" si="46"/>
        <v>1.1124000000000001</v>
      </c>
      <c r="K1502" s="4">
        <f t="shared" si="47"/>
        <v>0.74160000000000004</v>
      </c>
    </row>
    <row r="1503" spans="1:11" x14ac:dyDescent="0.25">
      <c r="A1503" t="str">
        <f>Table1[[#This Row],[Operating System]]&amp;Table1[[#This Row],[Type]]&amp;Table1[[#This Row],[Size]]&amp;Table1[[#This Row],[vCPU]]</f>
        <v>Windows with SQL Enterprise UsageCompute Optimizedc5.2xlarge8</v>
      </c>
      <c r="B1503" t="s">
        <v>394</v>
      </c>
      <c r="C1503" t="s">
        <v>475</v>
      </c>
      <c r="D1503" t="s">
        <v>165</v>
      </c>
      <c r="E1503">
        <v>8</v>
      </c>
      <c r="F1503">
        <v>39</v>
      </c>
      <c r="G1503" t="s">
        <v>14</v>
      </c>
      <c r="H1503" t="s">
        <v>8</v>
      </c>
      <c r="I1503" s="2">
        <v>3.7080000000000002</v>
      </c>
      <c r="J1503" s="4">
        <f t="shared" si="46"/>
        <v>2.2248000000000001</v>
      </c>
      <c r="K1503" s="4">
        <f t="shared" si="47"/>
        <v>1.4832000000000001</v>
      </c>
    </row>
    <row r="1504" spans="1:11" x14ac:dyDescent="0.25">
      <c r="A1504" t="str">
        <f>Table1[[#This Row],[Operating System]]&amp;Table1[[#This Row],[Type]]&amp;Table1[[#This Row],[Size]]&amp;Table1[[#This Row],[vCPU]]</f>
        <v>Windows with SQL Enterprise UsageCompute Optimizedc5.4xlarge16</v>
      </c>
      <c r="B1504" t="s">
        <v>394</v>
      </c>
      <c r="C1504" t="s">
        <v>475</v>
      </c>
      <c r="D1504" t="s">
        <v>166</v>
      </c>
      <c r="E1504">
        <v>16</v>
      </c>
      <c r="F1504">
        <v>73</v>
      </c>
      <c r="G1504" t="s">
        <v>16</v>
      </c>
      <c r="H1504" t="s">
        <v>8</v>
      </c>
      <c r="I1504" s="2">
        <v>7.4160000000000004</v>
      </c>
      <c r="J1504" s="4">
        <f t="shared" si="46"/>
        <v>4.4496000000000002</v>
      </c>
      <c r="K1504" s="4">
        <f t="shared" si="47"/>
        <v>2.9664000000000001</v>
      </c>
    </row>
    <row r="1505" spans="1:11" x14ac:dyDescent="0.25">
      <c r="A1505" t="str">
        <f>Table1[[#This Row],[Operating System]]&amp;Table1[[#This Row],[Type]]&amp;Table1[[#This Row],[Size]]&amp;Table1[[#This Row],[vCPU]]</f>
        <v>Windows with SQL Enterprise UsageCompute Optimizedc5.9xlarge36</v>
      </c>
      <c r="B1505" t="s">
        <v>394</v>
      </c>
      <c r="C1505" t="s">
        <v>475</v>
      </c>
      <c r="D1505" t="s">
        <v>167</v>
      </c>
      <c r="E1505">
        <v>36</v>
      </c>
      <c r="F1505">
        <v>139</v>
      </c>
      <c r="G1505" t="s">
        <v>168</v>
      </c>
      <c r="H1505" t="s">
        <v>8</v>
      </c>
      <c r="I1505" s="2">
        <v>16.686</v>
      </c>
      <c r="J1505" s="4">
        <f t="shared" si="46"/>
        <v>10.0116</v>
      </c>
      <c r="K1505" s="4">
        <f t="shared" si="47"/>
        <v>6.6744000000000003</v>
      </c>
    </row>
    <row r="1506" spans="1:11" x14ac:dyDescent="0.25">
      <c r="A1506" t="str">
        <f>Table1[[#This Row],[Operating System]]&amp;Table1[[#This Row],[Type]]&amp;Table1[[#This Row],[Size]]&amp;Table1[[#This Row],[vCPU]]</f>
        <v>Windows with SQL Enterprise UsageCompute Optimizedc5.12xlarge48</v>
      </c>
      <c r="B1506" t="s">
        <v>394</v>
      </c>
      <c r="C1506" t="s">
        <v>475</v>
      </c>
      <c r="D1506" t="s">
        <v>169</v>
      </c>
      <c r="E1506">
        <v>48</v>
      </c>
      <c r="F1506">
        <v>188</v>
      </c>
      <c r="G1506" t="s">
        <v>151</v>
      </c>
      <c r="H1506" t="s">
        <v>8</v>
      </c>
      <c r="I1506" s="2">
        <v>22.248000000000001</v>
      </c>
      <c r="J1506" s="4">
        <f t="shared" si="46"/>
        <v>13.348800000000001</v>
      </c>
      <c r="K1506" s="4">
        <f t="shared" si="47"/>
        <v>8.8992000000000004</v>
      </c>
    </row>
    <row r="1507" spans="1:11" x14ac:dyDescent="0.25">
      <c r="A1507" t="str">
        <f>Table1[[#This Row],[Operating System]]&amp;Table1[[#This Row],[Type]]&amp;Table1[[#This Row],[Size]]&amp;Table1[[#This Row],[vCPU]]</f>
        <v>Windows with SQL Enterprise UsageCompute Optimizedc5.18xlarge72</v>
      </c>
      <c r="B1507" t="s">
        <v>394</v>
      </c>
      <c r="C1507" t="s">
        <v>475</v>
      </c>
      <c r="D1507" t="s">
        <v>170</v>
      </c>
      <c r="E1507">
        <v>72</v>
      </c>
      <c r="F1507">
        <v>281</v>
      </c>
      <c r="G1507" t="s">
        <v>171</v>
      </c>
      <c r="H1507" t="s">
        <v>8</v>
      </c>
      <c r="I1507" s="2">
        <v>33.372</v>
      </c>
      <c r="J1507" s="4">
        <f t="shared" si="46"/>
        <v>20.023199999999999</v>
      </c>
      <c r="K1507" s="4">
        <f t="shared" si="47"/>
        <v>13.348800000000001</v>
      </c>
    </row>
    <row r="1508" spans="1:11" x14ac:dyDescent="0.25">
      <c r="A1508" t="str">
        <f>Table1[[#This Row],[Operating System]]&amp;Table1[[#This Row],[Type]]&amp;Table1[[#This Row],[Size]]&amp;Table1[[#This Row],[vCPU]]</f>
        <v>Windows with SQL Enterprise UsageCompute Optimizedc5.24xlarge96</v>
      </c>
      <c r="B1508" t="s">
        <v>394</v>
      </c>
      <c r="C1508" t="s">
        <v>475</v>
      </c>
      <c r="D1508" t="s">
        <v>172</v>
      </c>
      <c r="E1508">
        <v>96</v>
      </c>
      <c r="F1508">
        <v>375</v>
      </c>
      <c r="G1508" t="s">
        <v>58</v>
      </c>
      <c r="H1508" t="s">
        <v>8</v>
      </c>
      <c r="I1508" s="2">
        <v>44.496000000000002</v>
      </c>
      <c r="J1508" s="4">
        <f t="shared" si="46"/>
        <v>26.697600000000001</v>
      </c>
      <c r="K1508" s="4">
        <f t="shared" si="47"/>
        <v>17.798400000000001</v>
      </c>
    </row>
    <row r="1509" spans="1:11" x14ac:dyDescent="0.25">
      <c r="A1509" t="str">
        <f>Table1[[#This Row],[Operating System]]&amp;Table1[[#This Row],[Type]]&amp;Table1[[#This Row],[Size]]&amp;Table1[[#This Row],[vCPU]]</f>
        <v>Windows with SQL Enterprise UsageCompute Optimizedc5.metal96</v>
      </c>
      <c r="B1509" t="s">
        <v>394</v>
      </c>
      <c r="C1509" t="s">
        <v>475</v>
      </c>
      <c r="D1509" t="s">
        <v>173</v>
      </c>
      <c r="E1509">
        <v>96</v>
      </c>
      <c r="F1509">
        <v>375</v>
      </c>
      <c r="G1509" t="s">
        <v>58</v>
      </c>
      <c r="H1509" t="s">
        <v>8</v>
      </c>
      <c r="I1509" s="2">
        <v>44.496000000000002</v>
      </c>
      <c r="J1509" s="4">
        <f t="shared" si="46"/>
        <v>26.697600000000001</v>
      </c>
      <c r="K1509" s="4">
        <f t="shared" si="47"/>
        <v>17.798400000000001</v>
      </c>
    </row>
    <row r="1510" spans="1:11" x14ac:dyDescent="0.25">
      <c r="A1510" t="str">
        <f>Table1[[#This Row],[Operating System]]&amp;Table1[[#This Row],[Type]]&amp;Table1[[#This Row],[Size]]&amp;Table1[[#This Row],[vCPU]]</f>
        <v>Windows with SQL Enterprise UsageCompute Optimizedc5a.xlarge4</v>
      </c>
      <c r="B1510" t="s">
        <v>394</v>
      </c>
      <c r="C1510" t="s">
        <v>475</v>
      </c>
      <c r="D1510" t="s">
        <v>175</v>
      </c>
      <c r="E1510">
        <v>4</v>
      </c>
      <c r="F1510" t="s">
        <v>6</v>
      </c>
      <c r="G1510" t="s">
        <v>12</v>
      </c>
      <c r="H1510" t="s">
        <v>8</v>
      </c>
      <c r="I1510" s="2">
        <v>1.8380000000000001</v>
      </c>
      <c r="J1510" s="4">
        <f t="shared" si="46"/>
        <v>1.1028</v>
      </c>
      <c r="K1510" s="4">
        <f t="shared" si="47"/>
        <v>0.73520000000000008</v>
      </c>
    </row>
    <row r="1511" spans="1:11" x14ac:dyDescent="0.25">
      <c r="A1511" t="str">
        <f>Table1[[#This Row],[Operating System]]&amp;Table1[[#This Row],[Type]]&amp;Table1[[#This Row],[Size]]&amp;Table1[[#This Row],[vCPU]]</f>
        <v>Windows with SQL Enterprise UsageCompute Optimizedc5a.2xlarge8</v>
      </c>
      <c r="B1511" t="s">
        <v>394</v>
      </c>
      <c r="C1511" t="s">
        <v>475</v>
      </c>
      <c r="D1511" t="s">
        <v>176</v>
      </c>
      <c r="E1511">
        <v>8</v>
      </c>
      <c r="F1511" t="s">
        <v>6</v>
      </c>
      <c r="G1511" t="s">
        <v>14</v>
      </c>
      <c r="H1511" t="s">
        <v>8</v>
      </c>
      <c r="I1511" s="2">
        <v>3.6760000000000002</v>
      </c>
      <c r="J1511" s="4">
        <f t="shared" si="46"/>
        <v>2.2056</v>
      </c>
      <c r="K1511" s="4">
        <f t="shared" si="47"/>
        <v>1.4704000000000002</v>
      </c>
    </row>
    <row r="1512" spans="1:11" x14ac:dyDescent="0.25">
      <c r="A1512" t="str">
        <f>Table1[[#This Row],[Operating System]]&amp;Table1[[#This Row],[Type]]&amp;Table1[[#This Row],[Size]]&amp;Table1[[#This Row],[vCPU]]</f>
        <v>Windows with SQL Enterprise UsageCompute Optimizedc5a.4xlarge16</v>
      </c>
      <c r="B1512" t="s">
        <v>394</v>
      </c>
      <c r="C1512" t="s">
        <v>475</v>
      </c>
      <c r="D1512" t="s">
        <v>177</v>
      </c>
      <c r="E1512">
        <v>16</v>
      </c>
      <c r="F1512" t="s">
        <v>6</v>
      </c>
      <c r="G1512" t="s">
        <v>16</v>
      </c>
      <c r="H1512" t="s">
        <v>8</v>
      </c>
      <c r="I1512" s="2">
        <v>7.3520000000000003</v>
      </c>
      <c r="J1512" s="4">
        <f t="shared" si="46"/>
        <v>4.4112</v>
      </c>
      <c r="K1512" s="4">
        <f t="shared" si="47"/>
        <v>2.9408000000000003</v>
      </c>
    </row>
    <row r="1513" spans="1:11" x14ac:dyDescent="0.25">
      <c r="A1513" t="str">
        <f>Table1[[#This Row],[Operating System]]&amp;Table1[[#This Row],[Type]]&amp;Table1[[#This Row],[Size]]&amp;Table1[[#This Row],[vCPU]]</f>
        <v>Windows with SQL Enterprise UsageCompute Optimizedc5a.8xlarge32</v>
      </c>
      <c r="B1513" t="s">
        <v>394</v>
      </c>
      <c r="C1513" t="s">
        <v>475</v>
      </c>
      <c r="D1513" t="s">
        <v>178</v>
      </c>
      <c r="E1513">
        <v>32</v>
      </c>
      <c r="F1513" t="s">
        <v>6</v>
      </c>
      <c r="G1513" t="s">
        <v>54</v>
      </c>
      <c r="H1513" t="s">
        <v>8</v>
      </c>
      <c r="I1513" s="2">
        <v>14.704000000000001</v>
      </c>
      <c r="J1513" s="4">
        <f t="shared" ref="J1513:J1575" si="48">I1513*0.6</f>
        <v>8.8224</v>
      </c>
      <c r="K1513" s="4">
        <f t="shared" ref="K1513:K1575" si="49">I1513*0.4</f>
        <v>5.8816000000000006</v>
      </c>
    </row>
    <row r="1514" spans="1:11" x14ac:dyDescent="0.25">
      <c r="A1514" t="str">
        <f>Table1[[#This Row],[Operating System]]&amp;Table1[[#This Row],[Type]]&amp;Table1[[#This Row],[Size]]&amp;Table1[[#This Row],[vCPU]]</f>
        <v>Windows with SQL Enterprise UsageCompute Optimizedc5a.12xlarge48</v>
      </c>
      <c r="B1514" t="s">
        <v>394</v>
      </c>
      <c r="C1514" t="s">
        <v>475</v>
      </c>
      <c r="D1514" t="s">
        <v>179</v>
      </c>
      <c r="E1514">
        <v>48</v>
      </c>
      <c r="F1514" t="s">
        <v>6</v>
      </c>
      <c r="G1514" t="s">
        <v>151</v>
      </c>
      <c r="H1514" t="s">
        <v>8</v>
      </c>
      <c r="I1514" s="2">
        <v>22.056000000000001</v>
      </c>
      <c r="J1514" s="4">
        <f t="shared" si="48"/>
        <v>13.233600000000001</v>
      </c>
      <c r="K1514" s="4">
        <f t="shared" si="49"/>
        <v>8.8224</v>
      </c>
    </row>
    <row r="1515" spans="1:11" x14ac:dyDescent="0.25">
      <c r="A1515" t="str">
        <f>Table1[[#This Row],[Operating System]]&amp;Table1[[#This Row],[Type]]&amp;Table1[[#This Row],[Size]]&amp;Table1[[#This Row],[vCPU]]</f>
        <v>Windows with SQL Enterprise UsageCompute Optimizedc5a.16xlarge64</v>
      </c>
      <c r="B1515" t="s">
        <v>394</v>
      </c>
      <c r="C1515" t="s">
        <v>475</v>
      </c>
      <c r="D1515" t="s">
        <v>180</v>
      </c>
      <c r="E1515">
        <v>64</v>
      </c>
      <c r="F1515" t="s">
        <v>6</v>
      </c>
      <c r="G1515" t="s">
        <v>56</v>
      </c>
      <c r="H1515" t="s">
        <v>8</v>
      </c>
      <c r="I1515" s="2">
        <v>29.408000000000001</v>
      </c>
      <c r="J1515" s="4">
        <f t="shared" si="48"/>
        <v>17.6448</v>
      </c>
      <c r="K1515" s="4">
        <f t="shared" si="49"/>
        <v>11.763200000000001</v>
      </c>
    </row>
    <row r="1516" spans="1:11" x14ac:dyDescent="0.25">
      <c r="A1516" t="str">
        <f>Table1[[#This Row],[Operating System]]&amp;Table1[[#This Row],[Type]]&amp;Table1[[#This Row],[Size]]&amp;Table1[[#This Row],[vCPU]]</f>
        <v>Windows with SQL Enterprise UsageCompute Optimizedc5a.24xlarge96</v>
      </c>
      <c r="B1516" t="s">
        <v>394</v>
      </c>
      <c r="C1516" t="s">
        <v>475</v>
      </c>
      <c r="D1516" t="s">
        <v>181</v>
      </c>
      <c r="E1516">
        <v>96</v>
      </c>
      <c r="F1516" t="s">
        <v>6</v>
      </c>
      <c r="G1516" t="s">
        <v>58</v>
      </c>
      <c r="H1516" t="s">
        <v>8</v>
      </c>
      <c r="I1516" s="2">
        <v>44.112000000000002</v>
      </c>
      <c r="J1516" s="4">
        <f t="shared" si="48"/>
        <v>26.467200000000002</v>
      </c>
      <c r="K1516" s="4">
        <f t="shared" si="49"/>
        <v>17.6448</v>
      </c>
    </row>
    <row r="1517" spans="1:11" x14ac:dyDescent="0.25">
      <c r="A1517" t="str">
        <f>Table1[[#This Row],[Operating System]]&amp;Table1[[#This Row],[Type]]&amp;Table1[[#This Row],[Size]]&amp;Table1[[#This Row],[vCPU]]</f>
        <v>Windows with SQL Enterprise UsageCompute Optimizedc5d.xlarge4</v>
      </c>
      <c r="B1517" t="s">
        <v>394</v>
      </c>
      <c r="C1517" t="s">
        <v>475</v>
      </c>
      <c r="D1517" t="s">
        <v>184</v>
      </c>
      <c r="E1517">
        <v>4</v>
      </c>
      <c r="F1517">
        <v>20</v>
      </c>
      <c r="G1517" t="s">
        <v>12</v>
      </c>
      <c r="H1517" t="s">
        <v>185</v>
      </c>
      <c r="I1517" s="2">
        <v>1.8759999999999999</v>
      </c>
      <c r="J1517" s="4">
        <f t="shared" si="48"/>
        <v>1.1255999999999999</v>
      </c>
      <c r="K1517" s="4">
        <f t="shared" si="49"/>
        <v>0.75039999999999996</v>
      </c>
    </row>
    <row r="1518" spans="1:11" x14ac:dyDescent="0.25">
      <c r="A1518" t="str">
        <f>Table1[[#This Row],[Operating System]]&amp;Table1[[#This Row],[Type]]&amp;Table1[[#This Row],[Size]]&amp;Table1[[#This Row],[vCPU]]</f>
        <v>Windows with SQL Enterprise UsageCompute Optimizedc5d.2xlarge8</v>
      </c>
      <c r="B1518" t="s">
        <v>394</v>
      </c>
      <c r="C1518" t="s">
        <v>475</v>
      </c>
      <c r="D1518" t="s">
        <v>186</v>
      </c>
      <c r="E1518">
        <v>8</v>
      </c>
      <c r="F1518">
        <v>39</v>
      </c>
      <c r="G1518" t="s">
        <v>14</v>
      </c>
      <c r="H1518" t="s">
        <v>187</v>
      </c>
      <c r="I1518" s="2">
        <v>3.7519999999999998</v>
      </c>
      <c r="J1518" s="4">
        <f t="shared" si="48"/>
        <v>2.2511999999999999</v>
      </c>
      <c r="K1518" s="4">
        <f t="shared" si="49"/>
        <v>1.5007999999999999</v>
      </c>
    </row>
    <row r="1519" spans="1:11" x14ac:dyDescent="0.25">
      <c r="A1519" t="str">
        <f>Table1[[#This Row],[Operating System]]&amp;Table1[[#This Row],[Type]]&amp;Table1[[#This Row],[Size]]&amp;Table1[[#This Row],[vCPU]]</f>
        <v>Windows with SQL Enterprise UsageCompute Optimizedc5d.4xlarge16</v>
      </c>
      <c r="B1519" t="s">
        <v>394</v>
      </c>
      <c r="C1519" t="s">
        <v>475</v>
      </c>
      <c r="D1519" t="s">
        <v>188</v>
      </c>
      <c r="E1519">
        <v>16</v>
      </c>
      <c r="F1519">
        <v>73</v>
      </c>
      <c r="G1519" t="s">
        <v>16</v>
      </c>
      <c r="H1519" t="s">
        <v>189</v>
      </c>
      <c r="I1519" s="2">
        <v>7.5039999999999996</v>
      </c>
      <c r="J1519" s="4">
        <f t="shared" si="48"/>
        <v>4.5023999999999997</v>
      </c>
      <c r="K1519" s="4">
        <f t="shared" si="49"/>
        <v>3.0015999999999998</v>
      </c>
    </row>
    <row r="1520" spans="1:11" x14ac:dyDescent="0.25">
      <c r="A1520" t="str">
        <f>Table1[[#This Row],[Operating System]]&amp;Table1[[#This Row],[Type]]&amp;Table1[[#This Row],[Size]]&amp;Table1[[#This Row],[vCPU]]</f>
        <v>Windows with SQL Enterprise UsageCompute Optimizedc5d.9xlarge36</v>
      </c>
      <c r="B1520" t="s">
        <v>394</v>
      </c>
      <c r="C1520" t="s">
        <v>475</v>
      </c>
      <c r="D1520" t="s">
        <v>190</v>
      </c>
      <c r="E1520">
        <v>36</v>
      </c>
      <c r="F1520">
        <v>139</v>
      </c>
      <c r="G1520" t="s">
        <v>168</v>
      </c>
      <c r="H1520" t="s">
        <v>191</v>
      </c>
      <c r="I1520" s="2">
        <v>16.884</v>
      </c>
      <c r="J1520" s="4">
        <f t="shared" si="48"/>
        <v>10.1304</v>
      </c>
      <c r="K1520" s="4">
        <f t="shared" si="49"/>
        <v>6.7536000000000005</v>
      </c>
    </row>
    <row r="1521" spans="1:11" x14ac:dyDescent="0.25">
      <c r="A1521" t="str">
        <f>Table1[[#This Row],[Operating System]]&amp;Table1[[#This Row],[Type]]&amp;Table1[[#This Row],[Size]]&amp;Table1[[#This Row],[vCPU]]</f>
        <v>Windows with SQL Enterprise UsageCompute Optimizedc5d.12xlarge48</v>
      </c>
      <c r="B1521" t="s">
        <v>394</v>
      </c>
      <c r="C1521" t="s">
        <v>475</v>
      </c>
      <c r="D1521" t="s">
        <v>192</v>
      </c>
      <c r="E1521">
        <v>48</v>
      </c>
      <c r="F1521">
        <v>188</v>
      </c>
      <c r="G1521" t="s">
        <v>151</v>
      </c>
      <c r="H1521" t="s">
        <v>106</v>
      </c>
      <c r="I1521" s="2">
        <v>22.512</v>
      </c>
      <c r="J1521" s="4">
        <f t="shared" si="48"/>
        <v>13.507199999999999</v>
      </c>
      <c r="K1521" s="4">
        <f t="shared" si="49"/>
        <v>9.0048000000000012</v>
      </c>
    </row>
    <row r="1522" spans="1:11" x14ac:dyDescent="0.25">
      <c r="A1522" t="str">
        <f>Table1[[#This Row],[Operating System]]&amp;Table1[[#This Row],[Type]]&amp;Table1[[#This Row],[Size]]&amp;Table1[[#This Row],[vCPU]]</f>
        <v>Windows with SQL Enterprise UsageCompute Optimizedc5d.18xlarge72</v>
      </c>
      <c r="B1522" t="s">
        <v>394</v>
      </c>
      <c r="C1522" t="s">
        <v>475</v>
      </c>
      <c r="D1522" t="s">
        <v>193</v>
      </c>
      <c r="E1522">
        <v>72</v>
      </c>
      <c r="F1522">
        <v>281</v>
      </c>
      <c r="G1522" t="s">
        <v>171</v>
      </c>
      <c r="H1522" t="s">
        <v>106</v>
      </c>
      <c r="I1522" s="2">
        <v>33.768000000000001</v>
      </c>
      <c r="J1522" s="4">
        <f t="shared" si="48"/>
        <v>20.2608</v>
      </c>
      <c r="K1522" s="4">
        <f t="shared" si="49"/>
        <v>13.507200000000001</v>
      </c>
    </row>
    <row r="1523" spans="1:11" x14ac:dyDescent="0.25">
      <c r="A1523" t="str">
        <f>Table1[[#This Row],[Operating System]]&amp;Table1[[#This Row],[Type]]&amp;Table1[[#This Row],[Size]]&amp;Table1[[#This Row],[vCPU]]</f>
        <v>Windows with SQL Enterprise UsageCompute Optimizedc5d.24xlarge96</v>
      </c>
      <c r="B1523" t="s">
        <v>394</v>
      </c>
      <c r="C1523" t="s">
        <v>475</v>
      </c>
      <c r="D1523" t="s">
        <v>194</v>
      </c>
      <c r="E1523">
        <v>96</v>
      </c>
      <c r="F1523">
        <v>375</v>
      </c>
      <c r="G1523" t="s">
        <v>58</v>
      </c>
      <c r="H1523" t="s">
        <v>108</v>
      </c>
      <c r="I1523" s="2">
        <v>45.024000000000001</v>
      </c>
      <c r="J1523" s="4">
        <f t="shared" si="48"/>
        <v>27.014399999999998</v>
      </c>
      <c r="K1523" s="4">
        <f t="shared" si="49"/>
        <v>18.009600000000002</v>
      </c>
    </row>
    <row r="1524" spans="1:11" x14ac:dyDescent="0.25">
      <c r="A1524" t="str">
        <f>Table1[[#This Row],[Operating System]]&amp;Table1[[#This Row],[Type]]&amp;Table1[[#This Row],[Size]]&amp;Table1[[#This Row],[vCPU]]</f>
        <v>Windows with SQL Enterprise UsageCompute Optimizedc5d.metal96</v>
      </c>
      <c r="B1524" t="s">
        <v>394</v>
      </c>
      <c r="C1524" t="s">
        <v>475</v>
      </c>
      <c r="D1524" t="s">
        <v>195</v>
      </c>
      <c r="E1524">
        <v>96</v>
      </c>
      <c r="F1524">
        <v>375</v>
      </c>
      <c r="G1524" t="s">
        <v>58</v>
      </c>
      <c r="H1524" t="s">
        <v>108</v>
      </c>
      <c r="I1524" s="2">
        <v>45.024000000000001</v>
      </c>
      <c r="J1524" s="4">
        <f t="shared" si="48"/>
        <v>27.014399999999998</v>
      </c>
      <c r="K1524" s="4">
        <f t="shared" si="49"/>
        <v>18.009600000000002</v>
      </c>
    </row>
    <row r="1525" spans="1:11" x14ac:dyDescent="0.25">
      <c r="A1525" t="str">
        <f>Table1[[#This Row],[Operating System]]&amp;Table1[[#This Row],[Type]]&amp;Table1[[#This Row],[Size]]&amp;Table1[[#This Row],[vCPU]]</f>
        <v>Windows with SQL Enterprise UsageCompute Optimizedc5n.xlarge4</v>
      </c>
      <c r="B1525" t="s">
        <v>394</v>
      </c>
      <c r="C1525" t="s">
        <v>475</v>
      </c>
      <c r="D1525" t="s">
        <v>198</v>
      </c>
      <c r="E1525">
        <v>4</v>
      </c>
      <c r="F1525">
        <v>20</v>
      </c>
      <c r="G1525" t="s">
        <v>199</v>
      </c>
      <c r="H1525" t="s">
        <v>8</v>
      </c>
      <c r="I1525" s="2">
        <v>1.9</v>
      </c>
      <c r="J1525" s="4">
        <f t="shared" si="48"/>
        <v>1.1399999999999999</v>
      </c>
      <c r="K1525" s="4">
        <f t="shared" si="49"/>
        <v>0.76</v>
      </c>
    </row>
    <row r="1526" spans="1:11" x14ac:dyDescent="0.25">
      <c r="A1526" t="str">
        <f>Table1[[#This Row],[Operating System]]&amp;Table1[[#This Row],[Type]]&amp;Table1[[#This Row],[Size]]&amp;Table1[[#This Row],[vCPU]]</f>
        <v>Windows with SQL Enterprise UsageCompute Optimizedc5n.2xlarge8</v>
      </c>
      <c r="B1526" t="s">
        <v>394</v>
      </c>
      <c r="C1526" t="s">
        <v>475</v>
      </c>
      <c r="D1526" t="s">
        <v>200</v>
      </c>
      <c r="E1526">
        <v>8</v>
      </c>
      <c r="F1526">
        <v>39</v>
      </c>
      <c r="G1526" t="s">
        <v>201</v>
      </c>
      <c r="H1526" t="s">
        <v>8</v>
      </c>
      <c r="I1526" s="2">
        <v>3.8</v>
      </c>
      <c r="J1526" s="4">
        <f t="shared" si="48"/>
        <v>2.2799999999999998</v>
      </c>
      <c r="K1526" s="4">
        <f t="shared" si="49"/>
        <v>1.52</v>
      </c>
    </row>
    <row r="1527" spans="1:11" x14ac:dyDescent="0.25">
      <c r="A1527" t="str">
        <f>Table1[[#This Row],[Operating System]]&amp;Table1[[#This Row],[Type]]&amp;Table1[[#This Row],[Size]]&amp;Table1[[#This Row],[vCPU]]</f>
        <v>Windows with SQL Enterprise UsageCompute Optimizedc5n.4xlarge16</v>
      </c>
      <c r="B1527" t="s">
        <v>394</v>
      </c>
      <c r="C1527" t="s">
        <v>475</v>
      </c>
      <c r="D1527" t="s">
        <v>202</v>
      </c>
      <c r="E1527">
        <v>16</v>
      </c>
      <c r="F1527">
        <v>73</v>
      </c>
      <c r="G1527" t="s">
        <v>203</v>
      </c>
      <c r="H1527" t="s">
        <v>8</v>
      </c>
      <c r="I1527" s="2">
        <v>7.6</v>
      </c>
      <c r="J1527" s="4">
        <f t="shared" si="48"/>
        <v>4.5599999999999996</v>
      </c>
      <c r="K1527" s="4">
        <f t="shared" si="49"/>
        <v>3.04</v>
      </c>
    </row>
    <row r="1528" spans="1:11" x14ac:dyDescent="0.25">
      <c r="A1528" t="str">
        <f>Table1[[#This Row],[Operating System]]&amp;Table1[[#This Row],[Type]]&amp;Table1[[#This Row],[Size]]&amp;Table1[[#This Row],[vCPU]]</f>
        <v>Windows with SQL Enterprise UsageCompute Optimizedc5n.9xlarge36</v>
      </c>
      <c r="B1528" t="s">
        <v>394</v>
      </c>
      <c r="C1528" t="s">
        <v>475</v>
      </c>
      <c r="D1528" t="s">
        <v>204</v>
      </c>
      <c r="E1528">
        <v>36</v>
      </c>
      <c r="F1528">
        <v>139</v>
      </c>
      <c r="G1528" t="s">
        <v>151</v>
      </c>
      <c r="H1528" t="s">
        <v>8</v>
      </c>
      <c r="I1528" s="2">
        <v>17.100000000000001</v>
      </c>
      <c r="J1528" s="4">
        <f t="shared" si="48"/>
        <v>10.26</v>
      </c>
      <c r="K1528" s="4">
        <f t="shared" si="49"/>
        <v>6.8400000000000007</v>
      </c>
    </row>
    <row r="1529" spans="1:11" x14ac:dyDescent="0.25">
      <c r="A1529" t="str">
        <f>Table1[[#This Row],[Operating System]]&amp;Table1[[#This Row],[Type]]&amp;Table1[[#This Row],[Size]]&amp;Table1[[#This Row],[vCPU]]</f>
        <v>Windows with SQL Enterprise UsageCompute Optimizedc5n.18xlarge72</v>
      </c>
      <c r="B1529" t="s">
        <v>394</v>
      </c>
      <c r="C1529" t="s">
        <v>475</v>
      </c>
      <c r="D1529" t="s">
        <v>205</v>
      </c>
      <c r="E1529">
        <v>72</v>
      </c>
      <c r="F1529">
        <v>281</v>
      </c>
      <c r="G1529" t="s">
        <v>58</v>
      </c>
      <c r="H1529" t="s">
        <v>8</v>
      </c>
      <c r="I1529" s="2">
        <v>34.200000000000003</v>
      </c>
      <c r="J1529" s="4">
        <f t="shared" si="48"/>
        <v>20.52</v>
      </c>
      <c r="K1529" s="4">
        <f t="shared" si="49"/>
        <v>13.680000000000001</v>
      </c>
    </row>
    <row r="1530" spans="1:11" x14ac:dyDescent="0.25">
      <c r="A1530" t="str">
        <f>Table1[[#This Row],[Operating System]]&amp;Table1[[#This Row],[Type]]&amp;Table1[[#This Row],[Size]]&amp;Table1[[#This Row],[vCPU]]</f>
        <v>Windows with SQL Enterprise UsageCompute Optimizedc5n.metal72</v>
      </c>
      <c r="B1530" t="s">
        <v>394</v>
      </c>
      <c r="C1530" t="s">
        <v>475</v>
      </c>
      <c r="D1530" t="s">
        <v>206</v>
      </c>
      <c r="E1530">
        <v>72</v>
      </c>
      <c r="F1530" t="s">
        <v>6</v>
      </c>
      <c r="G1530" t="s">
        <v>58</v>
      </c>
      <c r="H1530" t="s">
        <v>8</v>
      </c>
      <c r="I1530" s="2">
        <v>34.200000000000003</v>
      </c>
      <c r="J1530" s="4">
        <f t="shared" si="48"/>
        <v>20.52</v>
      </c>
      <c r="K1530" s="4">
        <f t="shared" si="49"/>
        <v>13.680000000000001</v>
      </c>
    </row>
    <row r="1531" spans="1:11" x14ac:dyDescent="0.25">
      <c r="A1531" t="str">
        <f>Table1[[#This Row],[Operating System]]&amp;Table1[[#This Row],[Type]]&amp;Table1[[#This Row],[Size]]&amp;Table1[[#This Row],[vCPU]]</f>
        <v>Windows with SQL Enterprise UsageCompute Optimizedc4.xlarge4</v>
      </c>
      <c r="B1531" t="s">
        <v>394</v>
      </c>
      <c r="C1531" t="s">
        <v>475</v>
      </c>
      <c r="D1531" t="s">
        <v>209</v>
      </c>
      <c r="E1531">
        <v>4</v>
      </c>
      <c r="F1531">
        <v>16</v>
      </c>
      <c r="G1531" t="s">
        <v>210</v>
      </c>
      <c r="H1531" t="s">
        <v>8</v>
      </c>
      <c r="I1531" s="2">
        <v>1.883</v>
      </c>
      <c r="J1531" s="4">
        <f t="shared" si="48"/>
        <v>1.1297999999999999</v>
      </c>
      <c r="K1531" s="4">
        <f t="shared" si="49"/>
        <v>0.75320000000000009</v>
      </c>
    </row>
    <row r="1532" spans="1:11" x14ac:dyDescent="0.25">
      <c r="A1532" t="str">
        <f>Table1[[#This Row],[Operating System]]&amp;Table1[[#This Row],[Type]]&amp;Table1[[#This Row],[Size]]&amp;Table1[[#This Row],[vCPU]]</f>
        <v>Windows with SQL Enterprise UsageCompute Optimizedc4.2xlarge8</v>
      </c>
      <c r="B1532" t="s">
        <v>394</v>
      </c>
      <c r="C1532" t="s">
        <v>475</v>
      </c>
      <c r="D1532" t="s">
        <v>211</v>
      </c>
      <c r="E1532">
        <v>8</v>
      </c>
      <c r="F1532">
        <v>31</v>
      </c>
      <c r="G1532" t="s">
        <v>212</v>
      </c>
      <c r="H1532" t="s">
        <v>8</v>
      </c>
      <c r="I1532" s="2">
        <v>3.766</v>
      </c>
      <c r="J1532" s="4">
        <f t="shared" si="48"/>
        <v>2.2595999999999998</v>
      </c>
      <c r="K1532" s="4">
        <f t="shared" si="49"/>
        <v>1.5064000000000002</v>
      </c>
    </row>
    <row r="1533" spans="1:11" x14ac:dyDescent="0.25">
      <c r="A1533" t="str">
        <f>Table1[[#This Row],[Operating System]]&amp;Table1[[#This Row],[Type]]&amp;Table1[[#This Row],[Size]]&amp;Table1[[#This Row],[vCPU]]</f>
        <v>Windows with SQL Enterprise UsageCompute Optimizedc4.4xlarge16</v>
      </c>
      <c r="B1533" t="s">
        <v>394</v>
      </c>
      <c r="C1533" t="s">
        <v>475</v>
      </c>
      <c r="D1533" t="s">
        <v>213</v>
      </c>
      <c r="E1533">
        <v>16</v>
      </c>
      <c r="F1533">
        <v>62</v>
      </c>
      <c r="G1533" t="s">
        <v>214</v>
      </c>
      <c r="H1533" t="s">
        <v>8</v>
      </c>
      <c r="I1533" s="2">
        <v>7.532</v>
      </c>
      <c r="J1533" s="4">
        <f t="shared" si="48"/>
        <v>4.5191999999999997</v>
      </c>
      <c r="K1533" s="4">
        <f t="shared" si="49"/>
        <v>3.0128000000000004</v>
      </c>
    </row>
    <row r="1534" spans="1:11" x14ac:dyDescent="0.25">
      <c r="A1534" t="str">
        <f>Table1[[#This Row],[Operating System]]&amp;Table1[[#This Row],[Type]]&amp;Table1[[#This Row],[Size]]&amp;Table1[[#This Row],[vCPU]]</f>
        <v>Windows with SQL Enterprise UsageCompute Optimizedc4.8xlarge36</v>
      </c>
      <c r="B1534" t="s">
        <v>394</v>
      </c>
      <c r="C1534" t="s">
        <v>475</v>
      </c>
      <c r="D1534" t="s">
        <v>215</v>
      </c>
      <c r="E1534">
        <v>36</v>
      </c>
      <c r="F1534">
        <v>132</v>
      </c>
      <c r="G1534" t="s">
        <v>216</v>
      </c>
      <c r="H1534" t="s">
        <v>8</v>
      </c>
      <c r="I1534" s="2">
        <v>16.747</v>
      </c>
      <c r="J1534" s="4">
        <f t="shared" si="48"/>
        <v>10.0482</v>
      </c>
      <c r="K1534" s="4">
        <f t="shared" si="49"/>
        <v>6.6988000000000003</v>
      </c>
    </row>
    <row r="1535" spans="1:11" x14ac:dyDescent="0.25">
      <c r="A1535" t="str">
        <f>Table1[[#This Row],[Operating System]]&amp;Table1[[#This Row],[Type]]&amp;Table1[[#This Row],[Size]]&amp;Table1[[#This Row],[vCPU]]</f>
        <v>Windows with SQL Enterprise UsageMemory Optimizedx1.16xlarge64</v>
      </c>
      <c r="B1535" t="s">
        <v>394</v>
      </c>
      <c r="C1535" t="s">
        <v>477</v>
      </c>
      <c r="D1535" t="s">
        <v>243</v>
      </c>
      <c r="E1535">
        <v>64</v>
      </c>
      <c r="F1535">
        <v>174.5</v>
      </c>
      <c r="G1535" t="s">
        <v>244</v>
      </c>
      <c r="H1535" t="s">
        <v>245</v>
      </c>
      <c r="I1535" s="2">
        <v>33.613</v>
      </c>
      <c r="J1535" s="4">
        <f t="shared" si="48"/>
        <v>20.1678</v>
      </c>
      <c r="K1535" s="4">
        <f t="shared" si="49"/>
        <v>13.4452</v>
      </c>
    </row>
    <row r="1536" spans="1:11" x14ac:dyDescent="0.25">
      <c r="A1536" t="str">
        <f>Table1[[#This Row],[Operating System]]&amp;Table1[[#This Row],[Type]]&amp;Table1[[#This Row],[Size]]&amp;Table1[[#This Row],[vCPU]]</f>
        <v>Windows with SQL Enterprise UsageMemory Optimizedx1.32xlarge128</v>
      </c>
      <c r="B1536" t="s">
        <v>394</v>
      </c>
      <c r="C1536" t="s">
        <v>477</v>
      </c>
      <c r="D1536" t="s">
        <v>246</v>
      </c>
      <c r="E1536">
        <v>128</v>
      </c>
      <c r="F1536">
        <v>349</v>
      </c>
      <c r="G1536" t="s">
        <v>247</v>
      </c>
      <c r="H1536" t="s">
        <v>248</v>
      </c>
      <c r="I1536" s="2">
        <v>67.225999999999999</v>
      </c>
      <c r="J1536" s="4">
        <f t="shared" si="48"/>
        <v>40.335599999999999</v>
      </c>
      <c r="K1536" s="4">
        <f t="shared" si="49"/>
        <v>26.8904</v>
      </c>
    </row>
    <row r="1537" spans="1:11" x14ac:dyDescent="0.25">
      <c r="A1537" t="str">
        <f>Table1[[#This Row],[Operating System]]&amp;Table1[[#This Row],[Type]]&amp;Table1[[#This Row],[Size]]&amp;Table1[[#This Row],[vCPU]]</f>
        <v>Windows with SQL Enterprise UsageMemory Optimizedx1e.xlarge4</v>
      </c>
      <c r="B1537" t="s">
        <v>394</v>
      </c>
      <c r="C1537" t="s">
        <v>477</v>
      </c>
      <c r="D1537" t="s">
        <v>249</v>
      </c>
      <c r="E1537">
        <v>4</v>
      </c>
      <c r="F1537">
        <v>12</v>
      </c>
      <c r="G1537" t="s">
        <v>238</v>
      </c>
      <c r="H1537" t="s">
        <v>250</v>
      </c>
      <c r="I1537" s="2">
        <v>2.5179999999999998</v>
      </c>
      <c r="J1537" s="4">
        <f t="shared" si="48"/>
        <v>1.5107999999999999</v>
      </c>
      <c r="K1537" s="4">
        <f t="shared" si="49"/>
        <v>1.0071999999999999</v>
      </c>
    </row>
    <row r="1538" spans="1:11" x14ac:dyDescent="0.25">
      <c r="A1538" t="str">
        <f>Table1[[#This Row],[Operating System]]&amp;Table1[[#This Row],[Type]]&amp;Table1[[#This Row],[Size]]&amp;Table1[[#This Row],[vCPU]]</f>
        <v>Windows with SQL Enterprise UsageMemory Optimizedx1e.2xlarge8</v>
      </c>
      <c r="B1538" t="s">
        <v>394</v>
      </c>
      <c r="C1538" t="s">
        <v>477</v>
      </c>
      <c r="D1538" t="s">
        <v>251</v>
      </c>
      <c r="E1538">
        <v>8</v>
      </c>
      <c r="F1538">
        <v>23</v>
      </c>
      <c r="G1538" t="s">
        <v>220</v>
      </c>
      <c r="H1538" t="s">
        <v>252</v>
      </c>
      <c r="I1538" s="2">
        <v>5.0359999999999996</v>
      </c>
      <c r="J1538" s="4">
        <f t="shared" si="48"/>
        <v>3.0215999999999998</v>
      </c>
      <c r="K1538" s="4">
        <f t="shared" si="49"/>
        <v>2.0143999999999997</v>
      </c>
    </row>
    <row r="1539" spans="1:11" x14ac:dyDescent="0.25">
      <c r="A1539" t="str">
        <f>Table1[[#This Row],[Operating System]]&amp;Table1[[#This Row],[Type]]&amp;Table1[[#This Row],[Size]]&amp;Table1[[#This Row],[vCPU]]</f>
        <v>Windows with SQL Enterprise UsageMemory Optimizedx1e.4xlarge16</v>
      </c>
      <c r="B1539" t="s">
        <v>394</v>
      </c>
      <c r="C1539" t="s">
        <v>477</v>
      </c>
      <c r="D1539" t="s">
        <v>253</v>
      </c>
      <c r="E1539">
        <v>16</v>
      </c>
      <c r="F1539">
        <v>47</v>
      </c>
      <c r="G1539" t="s">
        <v>222</v>
      </c>
      <c r="H1539" t="s">
        <v>254</v>
      </c>
      <c r="I1539" s="2">
        <v>10.071999999999999</v>
      </c>
      <c r="J1539" s="4">
        <f t="shared" si="48"/>
        <v>6.0431999999999997</v>
      </c>
      <c r="K1539" s="4">
        <f t="shared" si="49"/>
        <v>4.0287999999999995</v>
      </c>
    </row>
    <row r="1540" spans="1:11" x14ac:dyDescent="0.25">
      <c r="A1540" t="str">
        <f>Table1[[#This Row],[Operating System]]&amp;Table1[[#This Row],[Type]]&amp;Table1[[#This Row],[Size]]&amp;Table1[[#This Row],[vCPU]]</f>
        <v>Windows with SQL Enterprise UsageMemory Optimizedx1e.8xlarge32</v>
      </c>
      <c r="B1540" t="s">
        <v>394</v>
      </c>
      <c r="C1540" t="s">
        <v>477</v>
      </c>
      <c r="D1540" t="s">
        <v>255</v>
      </c>
      <c r="E1540">
        <v>32</v>
      </c>
      <c r="F1540">
        <v>91</v>
      </c>
      <c r="G1540" t="s">
        <v>244</v>
      </c>
      <c r="H1540" t="s">
        <v>256</v>
      </c>
      <c r="I1540" s="2">
        <v>20.143999999999998</v>
      </c>
      <c r="J1540" s="4">
        <f t="shared" si="48"/>
        <v>12.086399999999999</v>
      </c>
      <c r="K1540" s="4">
        <f t="shared" si="49"/>
        <v>8.057599999999999</v>
      </c>
    </row>
    <row r="1541" spans="1:11" x14ac:dyDescent="0.25">
      <c r="A1541" t="str">
        <f>Table1[[#This Row],[Operating System]]&amp;Table1[[#This Row],[Type]]&amp;Table1[[#This Row],[Size]]&amp;Table1[[#This Row],[vCPU]]</f>
        <v>Windows with SQL Enterprise UsageMemory Optimizedx1e.16xlarge64</v>
      </c>
      <c r="B1541" t="s">
        <v>394</v>
      </c>
      <c r="C1541" t="s">
        <v>477</v>
      </c>
      <c r="D1541" t="s">
        <v>257</v>
      </c>
      <c r="E1541">
        <v>64</v>
      </c>
      <c r="F1541">
        <v>179</v>
      </c>
      <c r="G1541" t="s">
        <v>247</v>
      </c>
      <c r="H1541" t="s">
        <v>245</v>
      </c>
      <c r="I1541" s="2">
        <v>40.287999999999997</v>
      </c>
      <c r="J1541" s="4">
        <f t="shared" si="48"/>
        <v>24.172799999999999</v>
      </c>
      <c r="K1541" s="4">
        <f t="shared" si="49"/>
        <v>16.115199999999998</v>
      </c>
    </row>
    <row r="1542" spans="1:11" x14ac:dyDescent="0.25">
      <c r="A1542" t="str">
        <f>Table1[[#This Row],[Operating System]]&amp;Table1[[#This Row],[Type]]&amp;Table1[[#This Row],[Size]]&amp;Table1[[#This Row],[vCPU]]</f>
        <v>Windows with SQL Enterprise UsageMemory Optimizedx1e.32xlarge128</v>
      </c>
      <c r="B1542" t="s">
        <v>394</v>
      </c>
      <c r="C1542" t="s">
        <v>477</v>
      </c>
      <c r="D1542" t="s">
        <v>258</v>
      </c>
      <c r="E1542">
        <v>128</v>
      </c>
      <c r="F1542">
        <v>340</v>
      </c>
      <c r="G1542" t="s">
        <v>259</v>
      </c>
      <c r="H1542" t="s">
        <v>248</v>
      </c>
      <c r="I1542" s="2">
        <v>80.575999999999993</v>
      </c>
      <c r="J1542" s="4">
        <f t="shared" si="48"/>
        <v>48.345599999999997</v>
      </c>
      <c r="K1542" s="4">
        <f t="shared" si="49"/>
        <v>32.230399999999996</v>
      </c>
    </row>
    <row r="1543" spans="1:11" x14ac:dyDescent="0.25">
      <c r="A1543" t="str">
        <f>Table1[[#This Row],[Operating System]]&amp;Table1[[#This Row],[Type]]&amp;Table1[[#This Row],[Size]]&amp;Table1[[#This Row],[vCPU]]</f>
        <v>Windows with SQL Enterprise UsageMemory Optimizedr5.xlarge4</v>
      </c>
      <c r="B1543" t="s">
        <v>394</v>
      </c>
      <c r="C1543" t="s">
        <v>477</v>
      </c>
      <c r="D1543" t="s">
        <v>280</v>
      </c>
      <c r="E1543">
        <v>4</v>
      </c>
      <c r="F1543">
        <v>19</v>
      </c>
      <c r="G1543" t="s">
        <v>16</v>
      </c>
      <c r="H1543" t="s">
        <v>8</v>
      </c>
      <c r="I1543" s="2">
        <v>1.9359999999999999</v>
      </c>
      <c r="J1543" s="4">
        <f t="shared" si="48"/>
        <v>1.1616</v>
      </c>
      <c r="K1543" s="4">
        <f t="shared" si="49"/>
        <v>0.77439999999999998</v>
      </c>
    </row>
    <row r="1544" spans="1:11" x14ac:dyDescent="0.25">
      <c r="A1544" t="str">
        <f>Table1[[#This Row],[Operating System]]&amp;Table1[[#This Row],[Type]]&amp;Table1[[#This Row],[Size]]&amp;Table1[[#This Row],[vCPU]]</f>
        <v>Windows with SQL Enterprise UsageMemory Optimizedr5.2xlarge8</v>
      </c>
      <c r="B1544" t="s">
        <v>394</v>
      </c>
      <c r="C1544" t="s">
        <v>477</v>
      </c>
      <c r="D1544" t="s">
        <v>281</v>
      </c>
      <c r="E1544">
        <v>8</v>
      </c>
      <c r="F1544">
        <v>37</v>
      </c>
      <c r="G1544" t="s">
        <v>54</v>
      </c>
      <c r="H1544" t="s">
        <v>8</v>
      </c>
      <c r="I1544" s="2">
        <v>3.8719999999999999</v>
      </c>
      <c r="J1544" s="4">
        <f t="shared" si="48"/>
        <v>2.3231999999999999</v>
      </c>
      <c r="K1544" s="4">
        <f t="shared" si="49"/>
        <v>1.5488</v>
      </c>
    </row>
    <row r="1545" spans="1:11" x14ac:dyDescent="0.25">
      <c r="A1545" t="str">
        <f>Table1[[#This Row],[Operating System]]&amp;Table1[[#This Row],[Type]]&amp;Table1[[#This Row],[Size]]&amp;Table1[[#This Row],[vCPU]]</f>
        <v>Windows with SQL Enterprise UsageMemory Optimizedr5.4xlarge16</v>
      </c>
      <c r="B1545" t="s">
        <v>394</v>
      </c>
      <c r="C1545" t="s">
        <v>477</v>
      </c>
      <c r="D1545" t="s">
        <v>282</v>
      </c>
      <c r="E1545">
        <v>16</v>
      </c>
      <c r="F1545">
        <v>70</v>
      </c>
      <c r="G1545" t="s">
        <v>56</v>
      </c>
      <c r="H1545" t="s">
        <v>8</v>
      </c>
      <c r="I1545" s="2">
        <v>7.7439999999999998</v>
      </c>
      <c r="J1545" s="4">
        <f t="shared" si="48"/>
        <v>4.6463999999999999</v>
      </c>
      <c r="K1545" s="4">
        <f t="shared" si="49"/>
        <v>3.0975999999999999</v>
      </c>
    </row>
    <row r="1546" spans="1:11" x14ac:dyDescent="0.25">
      <c r="A1546" t="str">
        <f>Table1[[#This Row],[Operating System]]&amp;Table1[[#This Row],[Type]]&amp;Table1[[#This Row],[Size]]&amp;Table1[[#This Row],[vCPU]]</f>
        <v>Windows with SQL Enterprise UsageMemory Optimizedr5.8xlarge32</v>
      </c>
      <c r="B1546" t="s">
        <v>394</v>
      </c>
      <c r="C1546" t="s">
        <v>477</v>
      </c>
      <c r="D1546" t="s">
        <v>283</v>
      </c>
      <c r="E1546">
        <v>32</v>
      </c>
      <c r="F1546">
        <v>128</v>
      </c>
      <c r="G1546" t="s">
        <v>60</v>
      </c>
      <c r="H1546" t="s">
        <v>8</v>
      </c>
      <c r="I1546" s="2">
        <v>15.488</v>
      </c>
      <c r="J1546" s="4">
        <f t="shared" si="48"/>
        <v>9.2927999999999997</v>
      </c>
      <c r="K1546" s="4">
        <f t="shared" si="49"/>
        <v>6.1951999999999998</v>
      </c>
    </row>
    <row r="1547" spans="1:11" x14ac:dyDescent="0.25">
      <c r="A1547" t="str">
        <f>Table1[[#This Row],[Operating System]]&amp;Table1[[#This Row],[Type]]&amp;Table1[[#This Row],[Size]]&amp;Table1[[#This Row],[vCPU]]</f>
        <v>Windows with SQL Enterprise UsageMemory Optimizedr5.12xlarge48</v>
      </c>
      <c r="B1547" t="s">
        <v>394</v>
      </c>
      <c r="C1547" t="s">
        <v>477</v>
      </c>
      <c r="D1547" t="s">
        <v>284</v>
      </c>
      <c r="E1547">
        <v>48</v>
      </c>
      <c r="F1547">
        <v>168</v>
      </c>
      <c r="G1547" t="s">
        <v>87</v>
      </c>
      <c r="H1547" t="s">
        <v>8</v>
      </c>
      <c r="I1547" s="2">
        <v>23.231999999999999</v>
      </c>
      <c r="J1547" s="4">
        <f t="shared" si="48"/>
        <v>13.9392</v>
      </c>
      <c r="K1547" s="4">
        <f t="shared" si="49"/>
        <v>9.2927999999999997</v>
      </c>
    </row>
    <row r="1548" spans="1:11" x14ac:dyDescent="0.25">
      <c r="A1548" t="str">
        <f>Table1[[#This Row],[Operating System]]&amp;Table1[[#This Row],[Type]]&amp;Table1[[#This Row],[Size]]&amp;Table1[[#This Row],[vCPU]]</f>
        <v>Windows with SQL Enterprise UsageMemory Optimizedr5.16xlarge64</v>
      </c>
      <c r="B1548" t="s">
        <v>394</v>
      </c>
      <c r="C1548" t="s">
        <v>477</v>
      </c>
      <c r="D1548" t="s">
        <v>285</v>
      </c>
      <c r="E1548">
        <v>64</v>
      </c>
      <c r="F1548">
        <v>256</v>
      </c>
      <c r="G1548" t="s">
        <v>268</v>
      </c>
      <c r="H1548" t="s">
        <v>8</v>
      </c>
      <c r="I1548" s="2">
        <v>30.975999999999999</v>
      </c>
      <c r="J1548" s="4">
        <f t="shared" si="48"/>
        <v>18.585599999999999</v>
      </c>
      <c r="K1548" s="4">
        <f t="shared" si="49"/>
        <v>12.3904</v>
      </c>
    </row>
    <row r="1549" spans="1:11" x14ac:dyDescent="0.25">
      <c r="A1549" t="str">
        <f>Table1[[#This Row],[Operating System]]&amp;Table1[[#This Row],[Type]]&amp;Table1[[#This Row],[Size]]&amp;Table1[[#This Row],[vCPU]]</f>
        <v>Windows with SQL Enterprise UsageMemory Optimizedr5.24xlarge96</v>
      </c>
      <c r="B1549" t="s">
        <v>394</v>
      </c>
      <c r="C1549" t="s">
        <v>477</v>
      </c>
      <c r="D1549" t="s">
        <v>286</v>
      </c>
      <c r="E1549">
        <v>96</v>
      </c>
      <c r="F1549">
        <v>337</v>
      </c>
      <c r="G1549" t="s">
        <v>287</v>
      </c>
      <c r="H1549" t="s">
        <v>8</v>
      </c>
      <c r="I1549" s="2">
        <v>46.463999999999999</v>
      </c>
      <c r="J1549" s="4">
        <f t="shared" si="48"/>
        <v>27.878399999999999</v>
      </c>
      <c r="K1549" s="4">
        <f t="shared" si="49"/>
        <v>18.585599999999999</v>
      </c>
    </row>
    <row r="1550" spans="1:11" x14ac:dyDescent="0.25">
      <c r="A1550" t="str">
        <f>Table1[[#This Row],[Operating System]]&amp;Table1[[#This Row],[Type]]&amp;Table1[[#This Row],[Size]]&amp;Table1[[#This Row],[vCPU]]</f>
        <v>Windows with SQL Enterprise UsageMemory Optimizedr5.metal96</v>
      </c>
      <c r="B1550" t="s">
        <v>394</v>
      </c>
      <c r="C1550" t="s">
        <v>477</v>
      </c>
      <c r="D1550" t="s">
        <v>288</v>
      </c>
      <c r="E1550">
        <v>96</v>
      </c>
      <c r="F1550">
        <v>347</v>
      </c>
      <c r="G1550" t="s">
        <v>287</v>
      </c>
      <c r="H1550" t="s">
        <v>8</v>
      </c>
      <c r="I1550" s="2">
        <v>46.463999999999999</v>
      </c>
      <c r="J1550" s="4">
        <f t="shared" si="48"/>
        <v>27.878399999999999</v>
      </c>
      <c r="K1550" s="4">
        <f t="shared" si="49"/>
        <v>18.585599999999999</v>
      </c>
    </row>
    <row r="1551" spans="1:11" x14ac:dyDescent="0.25">
      <c r="A1551" t="str">
        <f>Table1[[#This Row],[Operating System]]&amp;Table1[[#This Row],[Type]]&amp;Table1[[#This Row],[Size]]&amp;Table1[[#This Row],[vCPU]]</f>
        <v>Windows with SQL Enterprise UsageMemory Optimizedr5a.xlarge4</v>
      </c>
      <c r="B1551" t="s">
        <v>394</v>
      </c>
      <c r="C1551" t="s">
        <v>477</v>
      </c>
      <c r="D1551" t="s">
        <v>290</v>
      </c>
      <c r="E1551">
        <v>4</v>
      </c>
      <c r="F1551" t="s">
        <v>6</v>
      </c>
      <c r="G1551" t="s">
        <v>16</v>
      </c>
      <c r="H1551" t="s">
        <v>8</v>
      </c>
      <c r="I1551" s="2">
        <v>1.91</v>
      </c>
      <c r="J1551" s="4">
        <f t="shared" si="48"/>
        <v>1.1459999999999999</v>
      </c>
      <c r="K1551" s="4">
        <f t="shared" si="49"/>
        <v>0.76400000000000001</v>
      </c>
    </row>
    <row r="1552" spans="1:11" x14ac:dyDescent="0.25">
      <c r="A1552" t="str">
        <f>Table1[[#This Row],[Operating System]]&amp;Table1[[#This Row],[Type]]&amp;Table1[[#This Row],[Size]]&amp;Table1[[#This Row],[vCPU]]</f>
        <v>Windows with SQL Enterprise UsageMemory Optimizedr5a.2xlarge8</v>
      </c>
      <c r="B1552" t="s">
        <v>394</v>
      </c>
      <c r="C1552" t="s">
        <v>477</v>
      </c>
      <c r="D1552" t="s">
        <v>291</v>
      </c>
      <c r="E1552">
        <v>8</v>
      </c>
      <c r="F1552" t="s">
        <v>6</v>
      </c>
      <c r="G1552" t="s">
        <v>54</v>
      </c>
      <c r="H1552" t="s">
        <v>8</v>
      </c>
      <c r="I1552" s="2">
        <v>3.82</v>
      </c>
      <c r="J1552" s="4">
        <f t="shared" si="48"/>
        <v>2.2919999999999998</v>
      </c>
      <c r="K1552" s="4">
        <f t="shared" si="49"/>
        <v>1.528</v>
      </c>
    </row>
    <row r="1553" spans="1:11" x14ac:dyDescent="0.25">
      <c r="A1553" t="str">
        <f>Table1[[#This Row],[Operating System]]&amp;Table1[[#This Row],[Type]]&amp;Table1[[#This Row],[Size]]&amp;Table1[[#This Row],[vCPU]]</f>
        <v>Windows with SQL Enterprise UsageMemory Optimizedr5a.4xlarge16</v>
      </c>
      <c r="B1553" t="s">
        <v>394</v>
      </c>
      <c r="C1553" t="s">
        <v>477</v>
      </c>
      <c r="D1553" t="s">
        <v>292</v>
      </c>
      <c r="E1553">
        <v>16</v>
      </c>
      <c r="F1553" t="s">
        <v>6</v>
      </c>
      <c r="G1553" t="s">
        <v>56</v>
      </c>
      <c r="H1553" t="s">
        <v>8</v>
      </c>
      <c r="I1553" s="2">
        <v>7.64</v>
      </c>
      <c r="J1553" s="4">
        <f t="shared" si="48"/>
        <v>4.5839999999999996</v>
      </c>
      <c r="K1553" s="4">
        <f t="shared" si="49"/>
        <v>3.056</v>
      </c>
    </row>
    <row r="1554" spans="1:11" x14ac:dyDescent="0.25">
      <c r="A1554" t="str">
        <f>Table1[[#This Row],[Operating System]]&amp;Table1[[#This Row],[Type]]&amp;Table1[[#This Row],[Size]]&amp;Table1[[#This Row],[vCPU]]</f>
        <v>Windows with SQL Enterprise UsageMemory Optimizedr5a.8xlarge32</v>
      </c>
      <c r="B1554" t="s">
        <v>394</v>
      </c>
      <c r="C1554" t="s">
        <v>477</v>
      </c>
      <c r="D1554" t="s">
        <v>293</v>
      </c>
      <c r="E1554">
        <v>32</v>
      </c>
      <c r="F1554" t="s">
        <v>6</v>
      </c>
      <c r="G1554" t="s">
        <v>60</v>
      </c>
      <c r="H1554" t="s">
        <v>8</v>
      </c>
      <c r="I1554" s="2">
        <v>15.28</v>
      </c>
      <c r="J1554" s="4">
        <f t="shared" si="48"/>
        <v>9.1679999999999993</v>
      </c>
      <c r="K1554" s="4">
        <f t="shared" si="49"/>
        <v>6.1120000000000001</v>
      </c>
    </row>
    <row r="1555" spans="1:11" x14ac:dyDescent="0.25">
      <c r="A1555" t="str">
        <f>Table1[[#This Row],[Operating System]]&amp;Table1[[#This Row],[Type]]&amp;Table1[[#This Row],[Size]]&amp;Table1[[#This Row],[vCPU]]</f>
        <v>Windows with SQL Enterprise UsageMemory Optimizedr5a.12xlarge48</v>
      </c>
      <c r="B1555" t="s">
        <v>394</v>
      </c>
      <c r="C1555" t="s">
        <v>477</v>
      </c>
      <c r="D1555" t="s">
        <v>294</v>
      </c>
      <c r="E1555">
        <v>48</v>
      </c>
      <c r="F1555" t="s">
        <v>6</v>
      </c>
      <c r="G1555" t="s">
        <v>87</v>
      </c>
      <c r="H1555" t="s">
        <v>8</v>
      </c>
      <c r="I1555" s="2">
        <v>22.92</v>
      </c>
      <c r="J1555" s="4">
        <f t="shared" si="48"/>
        <v>13.752000000000001</v>
      </c>
      <c r="K1555" s="4">
        <f t="shared" si="49"/>
        <v>9.168000000000001</v>
      </c>
    </row>
    <row r="1556" spans="1:11" x14ac:dyDescent="0.25">
      <c r="A1556" t="str">
        <f>Table1[[#This Row],[Operating System]]&amp;Table1[[#This Row],[Type]]&amp;Table1[[#This Row],[Size]]&amp;Table1[[#This Row],[vCPU]]</f>
        <v>Windows with SQL Enterprise UsageMemory Optimizedr5a.16xlarge64</v>
      </c>
      <c r="B1556" t="s">
        <v>394</v>
      </c>
      <c r="C1556" t="s">
        <v>477</v>
      </c>
      <c r="D1556" t="s">
        <v>295</v>
      </c>
      <c r="E1556">
        <v>64</v>
      </c>
      <c r="F1556" t="s">
        <v>6</v>
      </c>
      <c r="G1556" t="s">
        <v>268</v>
      </c>
      <c r="H1556" t="s">
        <v>8</v>
      </c>
      <c r="I1556" s="2">
        <v>30.56</v>
      </c>
      <c r="J1556" s="4">
        <f t="shared" si="48"/>
        <v>18.335999999999999</v>
      </c>
      <c r="K1556" s="4">
        <f t="shared" si="49"/>
        <v>12.224</v>
      </c>
    </row>
    <row r="1557" spans="1:11" x14ac:dyDescent="0.25">
      <c r="A1557" t="str">
        <f>Table1[[#This Row],[Operating System]]&amp;Table1[[#This Row],[Type]]&amp;Table1[[#This Row],[Size]]&amp;Table1[[#This Row],[vCPU]]</f>
        <v>Windows with SQL Enterprise UsageMemory Optimizedr5a.24xlarge96</v>
      </c>
      <c r="B1557" t="s">
        <v>394</v>
      </c>
      <c r="C1557" t="s">
        <v>477</v>
      </c>
      <c r="D1557" t="s">
        <v>296</v>
      </c>
      <c r="E1557">
        <v>96</v>
      </c>
      <c r="F1557" t="s">
        <v>6</v>
      </c>
      <c r="G1557" t="s">
        <v>287</v>
      </c>
      <c r="H1557" t="s">
        <v>8</v>
      </c>
      <c r="I1557" s="2">
        <v>45.84</v>
      </c>
      <c r="J1557" s="4">
        <f t="shared" si="48"/>
        <v>27.504000000000001</v>
      </c>
      <c r="K1557" s="4">
        <f t="shared" si="49"/>
        <v>18.336000000000002</v>
      </c>
    </row>
    <row r="1558" spans="1:11" x14ac:dyDescent="0.25">
      <c r="A1558" t="str">
        <f>Table1[[#This Row],[Operating System]]&amp;Table1[[#This Row],[Type]]&amp;Table1[[#This Row],[Size]]&amp;Table1[[#This Row],[vCPU]]</f>
        <v>Windows with SQL Enterprise UsageMemory Optimizedr5ad.xlarge4</v>
      </c>
      <c r="B1558" t="s">
        <v>394</v>
      </c>
      <c r="C1558" t="s">
        <v>477</v>
      </c>
      <c r="D1558" t="s">
        <v>298</v>
      </c>
      <c r="E1558">
        <v>4</v>
      </c>
      <c r="F1558" t="s">
        <v>6</v>
      </c>
      <c r="G1558" t="s">
        <v>16</v>
      </c>
      <c r="H1558" t="s">
        <v>100</v>
      </c>
      <c r="I1558" s="2">
        <v>1.946</v>
      </c>
      <c r="J1558" s="4">
        <f t="shared" si="48"/>
        <v>1.1676</v>
      </c>
      <c r="K1558" s="4">
        <f t="shared" si="49"/>
        <v>0.77839999999999998</v>
      </c>
    </row>
    <row r="1559" spans="1:11" x14ac:dyDescent="0.25">
      <c r="A1559" t="str">
        <f>Table1[[#This Row],[Operating System]]&amp;Table1[[#This Row],[Type]]&amp;Table1[[#This Row],[Size]]&amp;Table1[[#This Row],[vCPU]]</f>
        <v>Windows with SQL Enterprise UsageMemory Optimizedr5ad.2xlarge8</v>
      </c>
      <c r="B1559" t="s">
        <v>394</v>
      </c>
      <c r="C1559" t="s">
        <v>477</v>
      </c>
      <c r="D1559" t="s">
        <v>299</v>
      </c>
      <c r="E1559">
        <v>8</v>
      </c>
      <c r="F1559" t="s">
        <v>6</v>
      </c>
      <c r="G1559" t="s">
        <v>54</v>
      </c>
      <c r="H1559" t="s">
        <v>102</v>
      </c>
      <c r="I1559" s="2">
        <v>3.8919999999999999</v>
      </c>
      <c r="J1559" s="4">
        <f t="shared" si="48"/>
        <v>2.3351999999999999</v>
      </c>
      <c r="K1559" s="4">
        <f t="shared" si="49"/>
        <v>1.5568</v>
      </c>
    </row>
    <row r="1560" spans="1:11" x14ac:dyDescent="0.25">
      <c r="A1560" t="str">
        <f>Table1[[#This Row],[Operating System]]&amp;Table1[[#This Row],[Type]]&amp;Table1[[#This Row],[Size]]&amp;Table1[[#This Row],[vCPU]]</f>
        <v>Windows with SQL Enterprise UsageMemory Optimizedr5ad.4xlarge16</v>
      </c>
      <c r="B1560" t="s">
        <v>394</v>
      </c>
      <c r="C1560" t="s">
        <v>477</v>
      </c>
      <c r="D1560" t="s">
        <v>300</v>
      </c>
      <c r="E1560">
        <v>16</v>
      </c>
      <c r="F1560" t="s">
        <v>6</v>
      </c>
      <c r="G1560" t="s">
        <v>56</v>
      </c>
      <c r="H1560" t="s">
        <v>104</v>
      </c>
      <c r="I1560" s="2">
        <v>7.7839999999999998</v>
      </c>
      <c r="J1560" s="4">
        <f t="shared" si="48"/>
        <v>4.6703999999999999</v>
      </c>
      <c r="K1560" s="4">
        <f t="shared" si="49"/>
        <v>3.1135999999999999</v>
      </c>
    </row>
    <row r="1561" spans="1:11" x14ac:dyDescent="0.25">
      <c r="A1561" t="str">
        <f>Table1[[#This Row],[Operating System]]&amp;Table1[[#This Row],[Type]]&amp;Table1[[#This Row],[Size]]&amp;Table1[[#This Row],[vCPU]]</f>
        <v>Windows with SQL Enterprise UsageMemory Optimizedr5ad.12xlarge48</v>
      </c>
      <c r="B1561" t="s">
        <v>394</v>
      </c>
      <c r="C1561" t="s">
        <v>477</v>
      </c>
      <c r="D1561" t="s">
        <v>301</v>
      </c>
      <c r="E1561">
        <v>48</v>
      </c>
      <c r="F1561" t="s">
        <v>6</v>
      </c>
      <c r="G1561" t="s">
        <v>87</v>
      </c>
      <c r="H1561" t="s">
        <v>106</v>
      </c>
      <c r="I1561" s="2">
        <v>23.352</v>
      </c>
      <c r="J1561" s="4">
        <f t="shared" si="48"/>
        <v>14.011200000000001</v>
      </c>
      <c r="K1561" s="4">
        <f t="shared" si="49"/>
        <v>9.3407999999999998</v>
      </c>
    </row>
    <row r="1562" spans="1:11" x14ac:dyDescent="0.25">
      <c r="A1562" t="str">
        <f>Table1[[#This Row],[Operating System]]&amp;Table1[[#This Row],[Type]]&amp;Table1[[#This Row],[Size]]&amp;Table1[[#This Row],[vCPU]]</f>
        <v>Windows with SQL Enterprise UsageMemory Optimizedr5ad.24xlarge96</v>
      </c>
      <c r="B1562" t="s">
        <v>394</v>
      </c>
      <c r="C1562" t="s">
        <v>477</v>
      </c>
      <c r="D1562" t="s">
        <v>302</v>
      </c>
      <c r="E1562">
        <v>96</v>
      </c>
      <c r="F1562" t="s">
        <v>6</v>
      </c>
      <c r="G1562" t="s">
        <v>287</v>
      </c>
      <c r="H1562" t="s">
        <v>108</v>
      </c>
      <c r="I1562" s="2">
        <v>46.704000000000001</v>
      </c>
      <c r="J1562" s="4">
        <f t="shared" si="48"/>
        <v>28.022400000000001</v>
      </c>
      <c r="K1562" s="4">
        <f t="shared" si="49"/>
        <v>18.6816</v>
      </c>
    </row>
    <row r="1563" spans="1:11" x14ac:dyDescent="0.25">
      <c r="A1563" t="str">
        <f>Table1[[#This Row],[Operating System]]&amp;Table1[[#This Row],[Type]]&amp;Table1[[#This Row],[Size]]&amp;Table1[[#This Row],[vCPU]]</f>
        <v>Windows with SQL Enterprise UsageMemory Optimizedr5d.xlarge4</v>
      </c>
      <c r="B1563" t="s">
        <v>394</v>
      </c>
      <c r="C1563" t="s">
        <v>477</v>
      </c>
      <c r="D1563" t="s">
        <v>304</v>
      </c>
      <c r="E1563">
        <v>4</v>
      </c>
      <c r="F1563">
        <v>19</v>
      </c>
      <c r="G1563" t="s">
        <v>16</v>
      </c>
      <c r="H1563" t="s">
        <v>100</v>
      </c>
      <c r="I1563" s="2">
        <v>1.972</v>
      </c>
      <c r="J1563" s="4">
        <f t="shared" si="48"/>
        <v>1.1832</v>
      </c>
      <c r="K1563" s="4">
        <f t="shared" si="49"/>
        <v>0.78880000000000006</v>
      </c>
    </row>
    <row r="1564" spans="1:11" x14ac:dyDescent="0.25">
      <c r="A1564" t="str">
        <f>Table1[[#This Row],[Operating System]]&amp;Table1[[#This Row],[Type]]&amp;Table1[[#This Row],[Size]]&amp;Table1[[#This Row],[vCPU]]</f>
        <v>Windows with SQL Enterprise UsageMemory Optimizedr5d.2xlarge8</v>
      </c>
      <c r="B1564" t="s">
        <v>394</v>
      </c>
      <c r="C1564" t="s">
        <v>477</v>
      </c>
      <c r="D1564" t="s">
        <v>305</v>
      </c>
      <c r="E1564">
        <v>8</v>
      </c>
      <c r="F1564">
        <v>37</v>
      </c>
      <c r="G1564" t="s">
        <v>54</v>
      </c>
      <c r="H1564" t="s">
        <v>102</v>
      </c>
      <c r="I1564" s="2">
        <v>3.944</v>
      </c>
      <c r="J1564" s="4">
        <f t="shared" si="48"/>
        <v>2.3664000000000001</v>
      </c>
      <c r="K1564" s="4">
        <f t="shared" si="49"/>
        <v>1.5776000000000001</v>
      </c>
    </row>
    <row r="1565" spans="1:11" x14ac:dyDescent="0.25">
      <c r="A1565" t="str">
        <f>Table1[[#This Row],[Operating System]]&amp;Table1[[#This Row],[Type]]&amp;Table1[[#This Row],[Size]]&amp;Table1[[#This Row],[vCPU]]</f>
        <v>Windows with SQL Enterprise UsageMemory Optimizedr5d.4xlarge16</v>
      </c>
      <c r="B1565" t="s">
        <v>394</v>
      </c>
      <c r="C1565" t="s">
        <v>477</v>
      </c>
      <c r="D1565" t="s">
        <v>306</v>
      </c>
      <c r="E1565">
        <v>16</v>
      </c>
      <c r="F1565">
        <v>70</v>
      </c>
      <c r="G1565" t="s">
        <v>56</v>
      </c>
      <c r="H1565" t="s">
        <v>104</v>
      </c>
      <c r="I1565" s="2">
        <v>7.8879999999999999</v>
      </c>
      <c r="J1565" s="4">
        <f t="shared" si="48"/>
        <v>4.7328000000000001</v>
      </c>
      <c r="K1565" s="4">
        <f t="shared" si="49"/>
        <v>3.1552000000000002</v>
      </c>
    </row>
    <row r="1566" spans="1:11" x14ac:dyDescent="0.25">
      <c r="A1566" t="str">
        <f>Table1[[#This Row],[Operating System]]&amp;Table1[[#This Row],[Type]]&amp;Table1[[#This Row],[Size]]&amp;Table1[[#This Row],[vCPU]]</f>
        <v>Windows with SQL Enterprise UsageMemory Optimizedr5d.8xlarge32</v>
      </c>
      <c r="B1566" t="s">
        <v>394</v>
      </c>
      <c r="C1566" t="s">
        <v>477</v>
      </c>
      <c r="D1566" t="s">
        <v>307</v>
      </c>
      <c r="E1566">
        <v>32</v>
      </c>
      <c r="F1566">
        <v>128</v>
      </c>
      <c r="G1566" t="s">
        <v>60</v>
      </c>
      <c r="H1566" t="s">
        <v>114</v>
      </c>
      <c r="I1566" s="2">
        <v>15.776</v>
      </c>
      <c r="J1566" s="4">
        <f t="shared" si="48"/>
        <v>9.4656000000000002</v>
      </c>
      <c r="K1566" s="4">
        <f t="shared" si="49"/>
        <v>6.3104000000000005</v>
      </c>
    </row>
    <row r="1567" spans="1:11" x14ac:dyDescent="0.25">
      <c r="A1567" t="str">
        <f>Table1[[#This Row],[Operating System]]&amp;Table1[[#This Row],[Type]]&amp;Table1[[#This Row],[Size]]&amp;Table1[[#This Row],[vCPU]]</f>
        <v>Windows with SQL Enterprise UsageMemory Optimizedr5d.12xlarge48</v>
      </c>
      <c r="B1567" t="s">
        <v>394</v>
      </c>
      <c r="C1567" t="s">
        <v>477</v>
      </c>
      <c r="D1567" t="s">
        <v>308</v>
      </c>
      <c r="E1567">
        <v>48</v>
      </c>
      <c r="F1567">
        <v>168</v>
      </c>
      <c r="G1567" t="s">
        <v>87</v>
      </c>
      <c r="H1567" t="s">
        <v>106</v>
      </c>
      <c r="I1567" s="2">
        <v>23.664000000000001</v>
      </c>
      <c r="J1567" s="4">
        <f t="shared" si="48"/>
        <v>14.198400000000001</v>
      </c>
      <c r="K1567" s="4">
        <f t="shared" si="49"/>
        <v>9.4656000000000002</v>
      </c>
    </row>
    <row r="1568" spans="1:11" x14ac:dyDescent="0.25">
      <c r="A1568" t="str">
        <f>Table1[[#This Row],[Operating System]]&amp;Table1[[#This Row],[Type]]&amp;Table1[[#This Row],[Size]]&amp;Table1[[#This Row],[vCPU]]</f>
        <v>Windows with SQL Enterprise UsageMemory Optimizedr5d.16xlarge64</v>
      </c>
      <c r="B1568" t="s">
        <v>394</v>
      </c>
      <c r="C1568" t="s">
        <v>477</v>
      </c>
      <c r="D1568" t="s">
        <v>309</v>
      </c>
      <c r="E1568">
        <v>64</v>
      </c>
      <c r="F1568">
        <v>256</v>
      </c>
      <c r="G1568" t="s">
        <v>268</v>
      </c>
      <c r="H1568" t="s">
        <v>117</v>
      </c>
      <c r="I1568" s="2">
        <v>31.552</v>
      </c>
      <c r="J1568" s="4">
        <f t="shared" si="48"/>
        <v>18.9312</v>
      </c>
      <c r="K1568" s="4">
        <f t="shared" si="49"/>
        <v>12.620800000000001</v>
      </c>
    </row>
    <row r="1569" spans="1:11" x14ac:dyDescent="0.25">
      <c r="A1569" t="str">
        <f>Table1[[#This Row],[Operating System]]&amp;Table1[[#This Row],[Type]]&amp;Table1[[#This Row],[Size]]&amp;Table1[[#This Row],[vCPU]]</f>
        <v>Windows with SQL Enterprise UsageMemory Optimizedr5d.24xlarge96</v>
      </c>
      <c r="B1569" t="s">
        <v>394</v>
      </c>
      <c r="C1569" t="s">
        <v>477</v>
      </c>
      <c r="D1569" t="s">
        <v>310</v>
      </c>
      <c r="E1569">
        <v>96</v>
      </c>
      <c r="F1569">
        <v>337</v>
      </c>
      <c r="G1569" t="s">
        <v>287</v>
      </c>
      <c r="H1569" t="s">
        <v>108</v>
      </c>
      <c r="I1569" s="2">
        <v>47.328000000000003</v>
      </c>
      <c r="J1569" s="4">
        <f t="shared" si="48"/>
        <v>28.396800000000002</v>
      </c>
      <c r="K1569" s="4">
        <f t="shared" si="49"/>
        <v>18.9312</v>
      </c>
    </row>
    <row r="1570" spans="1:11" x14ac:dyDescent="0.25">
      <c r="A1570" t="str">
        <f>Table1[[#This Row],[Operating System]]&amp;Table1[[#This Row],[Type]]&amp;Table1[[#This Row],[Size]]&amp;Table1[[#This Row],[vCPU]]</f>
        <v>Windows with SQL Enterprise UsageMemory Optimizedr5d.metal96</v>
      </c>
      <c r="B1570" t="s">
        <v>394</v>
      </c>
      <c r="C1570" t="s">
        <v>477</v>
      </c>
      <c r="D1570" t="s">
        <v>311</v>
      </c>
      <c r="E1570">
        <v>96</v>
      </c>
      <c r="F1570">
        <v>347</v>
      </c>
      <c r="G1570" t="s">
        <v>287</v>
      </c>
      <c r="H1570" t="s">
        <v>108</v>
      </c>
      <c r="I1570" s="2">
        <v>47.328000000000003</v>
      </c>
      <c r="J1570" s="4">
        <f t="shared" si="48"/>
        <v>28.396800000000002</v>
      </c>
      <c r="K1570" s="4">
        <f t="shared" si="49"/>
        <v>18.9312</v>
      </c>
    </row>
    <row r="1571" spans="1:11" x14ac:dyDescent="0.25">
      <c r="A1571" t="str">
        <f>Table1[[#This Row],[Operating System]]&amp;Table1[[#This Row],[Type]]&amp;Table1[[#This Row],[Size]]&amp;Table1[[#This Row],[vCPU]]</f>
        <v>Windows with SQL Enterprise UsageMemory Optimizedr5dn.xlarge4</v>
      </c>
      <c r="B1571" t="s">
        <v>394</v>
      </c>
      <c r="C1571" t="s">
        <v>477</v>
      </c>
      <c r="D1571" t="s">
        <v>313</v>
      </c>
      <c r="E1571">
        <v>4</v>
      </c>
      <c r="F1571" t="s">
        <v>6</v>
      </c>
      <c r="G1571" t="s">
        <v>16</v>
      </c>
      <c r="H1571" t="s">
        <v>100</v>
      </c>
      <c r="I1571" s="2">
        <v>2.0179999999999998</v>
      </c>
      <c r="J1571" s="4">
        <f t="shared" si="48"/>
        <v>1.2107999999999999</v>
      </c>
      <c r="K1571" s="4">
        <f t="shared" si="49"/>
        <v>0.80719999999999992</v>
      </c>
    </row>
    <row r="1572" spans="1:11" x14ac:dyDescent="0.25">
      <c r="A1572" t="str">
        <f>Table1[[#This Row],[Operating System]]&amp;Table1[[#This Row],[Type]]&amp;Table1[[#This Row],[Size]]&amp;Table1[[#This Row],[vCPU]]</f>
        <v>Windows with SQL Enterprise UsageMemory Optimizedr5dn.2xlarge8</v>
      </c>
      <c r="B1572" t="s">
        <v>394</v>
      </c>
      <c r="C1572" t="s">
        <v>477</v>
      </c>
      <c r="D1572" t="s">
        <v>314</v>
      </c>
      <c r="E1572">
        <v>8</v>
      </c>
      <c r="F1572" t="s">
        <v>6</v>
      </c>
      <c r="G1572" t="s">
        <v>54</v>
      </c>
      <c r="H1572" t="s">
        <v>102</v>
      </c>
      <c r="I1572" s="2">
        <v>4.0359999999999996</v>
      </c>
      <c r="J1572" s="4">
        <f t="shared" si="48"/>
        <v>2.4215999999999998</v>
      </c>
      <c r="K1572" s="4">
        <f t="shared" si="49"/>
        <v>1.6143999999999998</v>
      </c>
    </row>
    <row r="1573" spans="1:11" x14ac:dyDescent="0.25">
      <c r="A1573" t="str">
        <f>Table1[[#This Row],[Operating System]]&amp;Table1[[#This Row],[Type]]&amp;Table1[[#This Row],[Size]]&amp;Table1[[#This Row],[vCPU]]</f>
        <v>Windows with SQL Enterprise UsageMemory Optimizedr5dn.4xlarge16</v>
      </c>
      <c r="B1573" t="s">
        <v>394</v>
      </c>
      <c r="C1573" t="s">
        <v>477</v>
      </c>
      <c r="D1573" t="s">
        <v>315</v>
      </c>
      <c r="E1573">
        <v>16</v>
      </c>
      <c r="F1573" t="s">
        <v>6</v>
      </c>
      <c r="G1573" t="s">
        <v>56</v>
      </c>
      <c r="H1573" t="s">
        <v>104</v>
      </c>
      <c r="I1573" s="2">
        <v>8.0719999999999992</v>
      </c>
      <c r="J1573" s="4">
        <f t="shared" si="48"/>
        <v>4.8431999999999995</v>
      </c>
      <c r="K1573" s="4">
        <f t="shared" si="49"/>
        <v>3.2287999999999997</v>
      </c>
    </row>
    <row r="1574" spans="1:11" x14ac:dyDescent="0.25">
      <c r="A1574" t="str">
        <f>Table1[[#This Row],[Operating System]]&amp;Table1[[#This Row],[Type]]&amp;Table1[[#This Row],[Size]]&amp;Table1[[#This Row],[vCPU]]</f>
        <v>Windows with SQL Enterprise UsageMemory Optimizedr5dn.8xlarge32</v>
      </c>
      <c r="B1574" t="s">
        <v>394</v>
      </c>
      <c r="C1574" t="s">
        <v>477</v>
      </c>
      <c r="D1574" t="s">
        <v>316</v>
      </c>
      <c r="E1574">
        <v>32</v>
      </c>
      <c r="F1574" t="s">
        <v>6</v>
      </c>
      <c r="G1574" t="s">
        <v>60</v>
      </c>
      <c r="H1574" t="s">
        <v>114</v>
      </c>
      <c r="I1574" s="2">
        <v>16.143999999999998</v>
      </c>
      <c r="J1574" s="4">
        <f t="shared" si="48"/>
        <v>9.686399999999999</v>
      </c>
      <c r="K1574" s="4">
        <f t="shared" si="49"/>
        <v>6.4575999999999993</v>
      </c>
    </row>
    <row r="1575" spans="1:11" x14ac:dyDescent="0.25">
      <c r="A1575" t="str">
        <f>Table1[[#This Row],[Operating System]]&amp;Table1[[#This Row],[Type]]&amp;Table1[[#This Row],[Size]]&amp;Table1[[#This Row],[vCPU]]</f>
        <v>Windows with SQL Enterprise UsageMemory Optimizedr5dn.12xlarge48</v>
      </c>
      <c r="B1575" t="s">
        <v>394</v>
      </c>
      <c r="C1575" t="s">
        <v>477</v>
      </c>
      <c r="D1575" t="s">
        <v>317</v>
      </c>
      <c r="E1575">
        <v>48</v>
      </c>
      <c r="F1575" t="s">
        <v>6</v>
      </c>
      <c r="G1575" t="s">
        <v>87</v>
      </c>
      <c r="H1575" t="s">
        <v>126</v>
      </c>
      <c r="I1575" s="2">
        <v>24.216000000000001</v>
      </c>
      <c r="J1575" s="4">
        <f t="shared" si="48"/>
        <v>14.5296</v>
      </c>
      <c r="K1575" s="4">
        <f t="shared" si="49"/>
        <v>9.6864000000000008</v>
      </c>
    </row>
    <row r="1576" spans="1:11" x14ac:dyDescent="0.25">
      <c r="A1576" t="str">
        <f>Table1[[#This Row],[Operating System]]&amp;Table1[[#This Row],[Type]]&amp;Table1[[#This Row],[Size]]&amp;Table1[[#This Row],[vCPU]]</f>
        <v>Windows with SQL Enterprise UsageMemory Optimizedr5dn.16xlarge64</v>
      </c>
      <c r="B1576" t="s">
        <v>394</v>
      </c>
      <c r="C1576" t="s">
        <v>477</v>
      </c>
      <c r="D1576" t="s">
        <v>318</v>
      </c>
      <c r="E1576">
        <v>64</v>
      </c>
      <c r="F1576" t="s">
        <v>6</v>
      </c>
      <c r="G1576" t="s">
        <v>268</v>
      </c>
      <c r="H1576" t="s">
        <v>117</v>
      </c>
      <c r="I1576" s="2">
        <v>32.287999999999997</v>
      </c>
      <c r="J1576" s="4">
        <f t="shared" ref="J1576:J1638" si="50">I1576*0.6</f>
        <v>19.372799999999998</v>
      </c>
      <c r="K1576" s="4">
        <f t="shared" ref="K1576:K1638" si="51">I1576*0.4</f>
        <v>12.915199999999999</v>
      </c>
    </row>
    <row r="1577" spans="1:11" x14ac:dyDescent="0.25">
      <c r="A1577" t="str">
        <f>Table1[[#This Row],[Operating System]]&amp;Table1[[#This Row],[Type]]&amp;Table1[[#This Row],[Size]]&amp;Table1[[#This Row],[vCPU]]</f>
        <v>Windows with SQL Enterprise UsageMemory Optimizedr5dn.24xlarge96</v>
      </c>
      <c r="B1577" t="s">
        <v>394</v>
      </c>
      <c r="C1577" t="s">
        <v>477</v>
      </c>
      <c r="D1577" t="s">
        <v>319</v>
      </c>
      <c r="E1577">
        <v>96</v>
      </c>
      <c r="F1577" t="s">
        <v>6</v>
      </c>
      <c r="G1577" t="s">
        <v>287</v>
      </c>
      <c r="H1577" t="s">
        <v>108</v>
      </c>
      <c r="I1577" s="2">
        <v>48.432000000000002</v>
      </c>
      <c r="J1577" s="4">
        <f t="shared" si="50"/>
        <v>29.059200000000001</v>
      </c>
      <c r="K1577" s="4">
        <f t="shared" si="51"/>
        <v>19.372800000000002</v>
      </c>
    </row>
    <row r="1578" spans="1:11" x14ac:dyDescent="0.25">
      <c r="A1578" t="str">
        <f>Table1[[#This Row],[Operating System]]&amp;Table1[[#This Row],[Type]]&amp;Table1[[#This Row],[Size]]&amp;Table1[[#This Row],[vCPU]]</f>
        <v>Windows with SQL Enterprise UsageMemory Optimizedr5n.xlarge4</v>
      </c>
      <c r="B1578" t="s">
        <v>394</v>
      </c>
      <c r="C1578" t="s">
        <v>477</v>
      </c>
      <c r="D1578" t="s">
        <v>321</v>
      </c>
      <c r="E1578">
        <v>4</v>
      </c>
      <c r="F1578" t="s">
        <v>6</v>
      </c>
      <c r="G1578" t="s">
        <v>16</v>
      </c>
      <c r="H1578" t="s">
        <v>8</v>
      </c>
      <c r="I1578" s="2">
        <v>1.982</v>
      </c>
      <c r="J1578" s="4">
        <f t="shared" si="50"/>
        <v>1.1892</v>
      </c>
      <c r="K1578" s="4">
        <f t="shared" si="51"/>
        <v>0.79280000000000006</v>
      </c>
    </row>
    <row r="1579" spans="1:11" x14ac:dyDescent="0.25">
      <c r="A1579" t="str">
        <f>Table1[[#This Row],[Operating System]]&amp;Table1[[#This Row],[Type]]&amp;Table1[[#This Row],[Size]]&amp;Table1[[#This Row],[vCPU]]</f>
        <v>Windows with SQL Enterprise UsageMemory Optimizedr5n.2xlarge8</v>
      </c>
      <c r="B1579" t="s">
        <v>394</v>
      </c>
      <c r="C1579" t="s">
        <v>477</v>
      </c>
      <c r="D1579" t="s">
        <v>322</v>
      </c>
      <c r="E1579">
        <v>8</v>
      </c>
      <c r="F1579" t="s">
        <v>6</v>
      </c>
      <c r="G1579" t="s">
        <v>54</v>
      </c>
      <c r="H1579" t="s">
        <v>8</v>
      </c>
      <c r="I1579" s="2">
        <v>3.964</v>
      </c>
      <c r="J1579" s="4">
        <f t="shared" si="50"/>
        <v>2.3784000000000001</v>
      </c>
      <c r="K1579" s="4">
        <f t="shared" si="51"/>
        <v>1.5856000000000001</v>
      </c>
    </row>
    <row r="1580" spans="1:11" x14ac:dyDescent="0.25">
      <c r="A1580" t="str">
        <f>Table1[[#This Row],[Operating System]]&amp;Table1[[#This Row],[Type]]&amp;Table1[[#This Row],[Size]]&amp;Table1[[#This Row],[vCPU]]</f>
        <v>Windows with SQL Enterprise UsageMemory Optimizedr5n.4xlarge16</v>
      </c>
      <c r="B1580" t="s">
        <v>394</v>
      </c>
      <c r="C1580" t="s">
        <v>477</v>
      </c>
      <c r="D1580" t="s">
        <v>323</v>
      </c>
      <c r="E1580">
        <v>16</v>
      </c>
      <c r="F1580" t="s">
        <v>6</v>
      </c>
      <c r="G1580" t="s">
        <v>56</v>
      </c>
      <c r="H1580" t="s">
        <v>8</v>
      </c>
      <c r="I1580" s="2">
        <v>7.9279999999999999</v>
      </c>
      <c r="J1580" s="4">
        <f t="shared" si="50"/>
        <v>4.7568000000000001</v>
      </c>
      <c r="K1580" s="4">
        <f t="shared" si="51"/>
        <v>3.1712000000000002</v>
      </c>
    </row>
    <row r="1581" spans="1:11" x14ac:dyDescent="0.25">
      <c r="A1581" t="str">
        <f>Table1[[#This Row],[Operating System]]&amp;Table1[[#This Row],[Type]]&amp;Table1[[#This Row],[Size]]&amp;Table1[[#This Row],[vCPU]]</f>
        <v>Windows with SQL Enterprise UsageMemory Optimizedr5n.8xlarge32</v>
      </c>
      <c r="B1581" t="s">
        <v>394</v>
      </c>
      <c r="C1581" t="s">
        <v>477</v>
      </c>
      <c r="D1581" t="s">
        <v>324</v>
      </c>
      <c r="E1581">
        <v>32</v>
      </c>
      <c r="F1581" t="s">
        <v>6</v>
      </c>
      <c r="G1581" t="s">
        <v>60</v>
      </c>
      <c r="H1581" t="s">
        <v>8</v>
      </c>
      <c r="I1581" s="2">
        <v>15.856</v>
      </c>
      <c r="J1581" s="4">
        <f t="shared" si="50"/>
        <v>9.5136000000000003</v>
      </c>
      <c r="K1581" s="4">
        <f t="shared" si="51"/>
        <v>6.3424000000000005</v>
      </c>
    </row>
    <row r="1582" spans="1:11" x14ac:dyDescent="0.25">
      <c r="A1582" t="str">
        <f>Table1[[#This Row],[Operating System]]&amp;Table1[[#This Row],[Type]]&amp;Table1[[#This Row],[Size]]&amp;Table1[[#This Row],[vCPU]]</f>
        <v>Windows with SQL Enterprise UsageMemory Optimizedr5n.12xlarge48</v>
      </c>
      <c r="B1582" t="s">
        <v>394</v>
      </c>
      <c r="C1582" t="s">
        <v>477</v>
      </c>
      <c r="D1582" t="s">
        <v>325</v>
      </c>
      <c r="E1582">
        <v>48</v>
      </c>
      <c r="F1582" t="s">
        <v>6</v>
      </c>
      <c r="G1582" t="s">
        <v>87</v>
      </c>
      <c r="H1582" t="s">
        <v>8</v>
      </c>
      <c r="I1582" s="2">
        <v>23.783999999999999</v>
      </c>
      <c r="J1582" s="4">
        <f t="shared" si="50"/>
        <v>14.270399999999999</v>
      </c>
      <c r="K1582" s="4">
        <f t="shared" si="51"/>
        <v>9.5136000000000003</v>
      </c>
    </row>
    <row r="1583" spans="1:11" x14ac:dyDescent="0.25">
      <c r="A1583" t="str">
        <f>Table1[[#This Row],[Operating System]]&amp;Table1[[#This Row],[Type]]&amp;Table1[[#This Row],[Size]]&amp;Table1[[#This Row],[vCPU]]</f>
        <v>Windows with SQL Enterprise UsageMemory Optimizedr5n.16xlarge64</v>
      </c>
      <c r="B1583" t="s">
        <v>394</v>
      </c>
      <c r="C1583" t="s">
        <v>477</v>
      </c>
      <c r="D1583" t="s">
        <v>326</v>
      </c>
      <c r="E1583">
        <v>64</v>
      </c>
      <c r="F1583" t="s">
        <v>6</v>
      </c>
      <c r="G1583" t="s">
        <v>268</v>
      </c>
      <c r="H1583" t="s">
        <v>8</v>
      </c>
      <c r="I1583" s="2">
        <v>31.712</v>
      </c>
      <c r="J1583" s="4">
        <f t="shared" si="50"/>
        <v>19.027200000000001</v>
      </c>
      <c r="K1583" s="4">
        <f t="shared" si="51"/>
        <v>12.684800000000001</v>
      </c>
    </row>
    <row r="1584" spans="1:11" x14ac:dyDescent="0.25">
      <c r="A1584" t="str">
        <f>Table1[[#This Row],[Operating System]]&amp;Table1[[#This Row],[Type]]&amp;Table1[[#This Row],[Size]]&amp;Table1[[#This Row],[vCPU]]</f>
        <v>Windows with SQL Enterprise UsageMemory Optimizedr5n.24xlarge96</v>
      </c>
      <c r="B1584" t="s">
        <v>394</v>
      </c>
      <c r="C1584" t="s">
        <v>477</v>
      </c>
      <c r="D1584" t="s">
        <v>327</v>
      </c>
      <c r="E1584">
        <v>96</v>
      </c>
      <c r="F1584" t="s">
        <v>6</v>
      </c>
      <c r="G1584" t="s">
        <v>287</v>
      </c>
      <c r="H1584" t="s">
        <v>8</v>
      </c>
      <c r="I1584" s="2">
        <v>47.567999999999998</v>
      </c>
      <c r="J1584" s="4">
        <f t="shared" si="50"/>
        <v>28.540799999999997</v>
      </c>
      <c r="K1584" s="4">
        <f t="shared" si="51"/>
        <v>19.027200000000001</v>
      </c>
    </row>
    <row r="1585" spans="1:11" x14ac:dyDescent="0.25">
      <c r="A1585" t="str">
        <f>Table1[[#This Row],[Operating System]]&amp;Table1[[#This Row],[Type]]&amp;Table1[[#This Row],[Size]]&amp;Table1[[#This Row],[vCPU]]</f>
        <v>Windows with SQL Enterprise UsageMemory Optimizedr4.xlarge4</v>
      </c>
      <c r="B1585" t="s">
        <v>394</v>
      </c>
      <c r="C1585" t="s">
        <v>477</v>
      </c>
      <c r="D1585" t="s">
        <v>330</v>
      </c>
      <c r="E1585">
        <v>4</v>
      </c>
      <c r="F1585">
        <v>16</v>
      </c>
      <c r="G1585" t="s">
        <v>242</v>
      </c>
      <c r="H1585" t="s">
        <v>8</v>
      </c>
      <c r="I1585" s="2">
        <v>1.95</v>
      </c>
      <c r="J1585" s="4">
        <f t="shared" si="50"/>
        <v>1.17</v>
      </c>
      <c r="K1585" s="4">
        <f t="shared" si="51"/>
        <v>0.78</v>
      </c>
    </row>
    <row r="1586" spans="1:11" x14ac:dyDescent="0.25">
      <c r="A1586" t="str">
        <f>Table1[[#This Row],[Operating System]]&amp;Table1[[#This Row],[Type]]&amp;Table1[[#This Row],[Size]]&amp;Table1[[#This Row],[vCPU]]</f>
        <v>Windows with SQL Enterprise UsageMemory Optimizedr4.2xlarge8</v>
      </c>
      <c r="B1586" t="s">
        <v>394</v>
      </c>
      <c r="C1586" t="s">
        <v>477</v>
      </c>
      <c r="D1586" t="s">
        <v>331</v>
      </c>
      <c r="E1586">
        <v>8</v>
      </c>
      <c r="F1586">
        <v>31</v>
      </c>
      <c r="G1586" t="s">
        <v>218</v>
      </c>
      <c r="H1586" t="s">
        <v>8</v>
      </c>
      <c r="I1586" s="2">
        <v>3.9</v>
      </c>
      <c r="J1586" s="4">
        <f t="shared" si="50"/>
        <v>2.34</v>
      </c>
      <c r="K1586" s="4">
        <f t="shared" si="51"/>
        <v>1.56</v>
      </c>
    </row>
    <row r="1587" spans="1:11" x14ac:dyDescent="0.25">
      <c r="A1587" t="str">
        <f>Table1[[#This Row],[Operating System]]&amp;Table1[[#This Row],[Type]]&amp;Table1[[#This Row],[Size]]&amp;Table1[[#This Row],[vCPU]]</f>
        <v>Windows with SQL Enterprise UsageMemory Optimizedr4.4xlarge16</v>
      </c>
      <c r="B1587" t="s">
        <v>394</v>
      </c>
      <c r="C1587" t="s">
        <v>477</v>
      </c>
      <c r="D1587" t="s">
        <v>332</v>
      </c>
      <c r="E1587">
        <v>16</v>
      </c>
      <c r="F1587">
        <v>58</v>
      </c>
      <c r="G1587" t="s">
        <v>238</v>
      </c>
      <c r="H1587" t="s">
        <v>8</v>
      </c>
      <c r="I1587" s="2">
        <v>7.8</v>
      </c>
      <c r="J1587" s="4">
        <f t="shared" si="50"/>
        <v>4.68</v>
      </c>
      <c r="K1587" s="4">
        <f t="shared" si="51"/>
        <v>3.12</v>
      </c>
    </row>
    <row r="1588" spans="1:11" x14ac:dyDescent="0.25">
      <c r="A1588" t="str">
        <f>Table1[[#This Row],[Operating System]]&amp;Table1[[#This Row],[Type]]&amp;Table1[[#This Row],[Size]]&amp;Table1[[#This Row],[vCPU]]</f>
        <v>Windows with SQL Enterprise UsageMemory Optimizedr4.8xlarge32</v>
      </c>
      <c r="B1588" t="s">
        <v>394</v>
      </c>
      <c r="C1588" t="s">
        <v>477</v>
      </c>
      <c r="D1588" t="s">
        <v>333</v>
      </c>
      <c r="E1588">
        <v>32</v>
      </c>
      <c r="F1588">
        <v>97</v>
      </c>
      <c r="G1588" t="s">
        <v>220</v>
      </c>
      <c r="H1588" t="s">
        <v>8</v>
      </c>
      <c r="I1588" s="2">
        <v>15.6</v>
      </c>
      <c r="J1588" s="4">
        <f t="shared" si="50"/>
        <v>9.36</v>
      </c>
      <c r="K1588" s="4">
        <f t="shared" si="51"/>
        <v>6.24</v>
      </c>
    </row>
    <row r="1589" spans="1:11" x14ac:dyDescent="0.25">
      <c r="A1589" t="str">
        <f>Table1[[#This Row],[Operating System]]&amp;Table1[[#This Row],[Type]]&amp;Table1[[#This Row],[Size]]&amp;Table1[[#This Row],[vCPU]]</f>
        <v>Windows with SQL Enterprise UsageMemory Optimizedr4.16xlarge64</v>
      </c>
      <c r="B1589" t="s">
        <v>394</v>
      </c>
      <c r="C1589" t="s">
        <v>477</v>
      </c>
      <c r="D1589" t="s">
        <v>334</v>
      </c>
      <c r="E1589">
        <v>64</v>
      </c>
      <c r="F1589">
        <v>201</v>
      </c>
      <c r="G1589" t="s">
        <v>222</v>
      </c>
      <c r="H1589" t="s">
        <v>8</v>
      </c>
      <c r="I1589" s="2">
        <v>31.2</v>
      </c>
      <c r="J1589" s="4">
        <f t="shared" si="50"/>
        <v>18.72</v>
      </c>
      <c r="K1589" s="4">
        <f t="shared" si="51"/>
        <v>12.48</v>
      </c>
    </row>
    <row r="1590" spans="1:11" x14ac:dyDescent="0.25">
      <c r="A1590" t="str">
        <f>Table1[[#This Row],[Operating System]]&amp;Table1[[#This Row],[Type]]&amp;Table1[[#This Row],[Size]]&amp;Table1[[#This Row],[vCPU]]</f>
        <v>Windows with SQL Enterprise UsageMemory Optimizedz1d.xlarge4</v>
      </c>
      <c r="B1590" t="s">
        <v>394</v>
      </c>
      <c r="C1590" t="s">
        <v>477</v>
      </c>
      <c r="D1590" t="s">
        <v>336</v>
      </c>
      <c r="E1590">
        <v>4</v>
      </c>
      <c r="F1590">
        <v>23</v>
      </c>
      <c r="G1590" t="s">
        <v>16</v>
      </c>
      <c r="H1590" t="s">
        <v>100</v>
      </c>
      <c r="I1590" s="2">
        <v>2.056</v>
      </c>
      <c r="J1590" s="4">
        <f t="shared" si="50"/>
        <v>1.2336</v>
      </c>
      <c r="K1590" s="4">
        <f t="shared" si="51"/>
        <v>0.82240000000000002</v>
      </c>
    </row>
    <row r="1591" spans="1:11" x14ac:dyDescent="0.25">
      <c r="A1591" t="str">
        <f>Table1[[#This Row],[Operating System]]&amp;Table1[[#This Row],[Type]]&amp;Table1[[#This Row],[Size]]&amp;Table1[[#This Row],[vCPU]]</f>
        <v>Windows with SQL Enterprise UsageMemory Optimizedz1d.2xlarge8</v>
      </c>
      <c r="B1591" t="s">
        <v>394</v>
      </c>
      <c r="C1591" t="s">
        <v>477</v>
      </c>
      <c r="D1591" t="s">
        <v>337</v>
      </c>
      <c r="E1591">
        <v>8</v>
      </c>
      <c r="F1591">
        <v>45</v>
      </c>
      <c r="G1591" t="s">
        <v>54</v>
      </c>
      <c r="H1591" t="s">
        <v>102</v>
      </c>
      <c r="I1591" s="2">
        <v>4.1120000000000001</v>
      </c>
      <c r="J1591" s="4">
        <f t="shared" si="50"/>
        <v>2.4672000000000001</v>
      </c>
      <c r="K1591" s="4">
        <f t="shared" si="51"/>
        <v>1.6448</v>
      </c>
    </row>
    <row r="1592" spans="1:11" x14ac:dyDescent="0.25">
      <c r="A1592" t="str">
        <f>Table1[[#This Row],[Operating System]]&amp;Table1[[#This Row],[Type]]&amp;Table1[[#This Row],[Size]]&amp;Table1[[#This Row],[vCPU]]</f>
        <v>Windows with SQL Enterprise UsageMemory Optimizedz1d.3xlarge12</v>
      </c>
      <c r="B1592" t="s">
        <v>394</v>
      </c>
      <c r="C1592" t="s">
        <v>477</v>
      </c>
      <c r="D1592" t="s">
        <v>338</v>
      </c>
      <c r="E1592">
        <v>12</v>
      </c>
      <c r="F1592">
        <v>64</v>
      </c>
      <c r="G1592" t="s">
        <v>151</v>
      </c>
      <c r="H1592" t="s">
        <v>339</v>
      </c>
      <c r="I1592" s="2">
        <v>6.1680000000000001</v>
      </c>
      <c r="J1592" s="4">
        <f t="shared" si="50"/>
        <v>3.7008000000000001</v>
      </c>
      <c r="K1592" s="4">
        <f t="shared" si="51"/>
        <v>2.4672000000000001</v>
      </c>
    </row>
    <row r="1593" spans="1:11" x14ac:dyDescent="0.25">
      <c r="A1593" t="str">
        <f>Table1[[#This Row],[Operating System]]&amp;Table1[[#This Row],[Type]]&amp;Table1[[#This Row],[Size]]&amp;Table1[[#This Row],[vCPU]]</f>
        <v>Windows with SQL Enterprise UsageMemory Optimizedz1d.6xlarge24</v>
      </c>
      <c r="B1593" t="s">
        <v>394</v>
      </c>
      <c r="C1593" t="s">
        <v>477</v>
      </c>
      <c r="D1593" t="s">
        <v>340</v>
      </c>
      <c r="E1593">
        <v>24</v>
      </c>
      <c r="F1593">
        <v>116</v>
      </c>
      <c r="G1593" t="s">
        <v>58</v>
      </c>
      <c r="H1593" t="s">
        <v>191</v>
      </c>
      <c r="I1593" s="2">
        <v>12.336</v>
      </c>
      <c r="J1593" s="4">
        <f t="shared" si="50"/>
        <v>7.4016000000000002</v>
      </c>
      <c r="K1593" s="4">
        <f t="shared" si="51"/>
        <v>4.9344000000000001</v>
      </c>
    </row>
    <row r="1594" spans="1:11" x14ac:dyDescent="0.25">
      <c r="A1594" t="str">
        <f>Table1[[#This Row],[Operating System]]&amp;Table1[[#This Row],[Type]]&amp;Table1[[#This Row],[Size]]&amp;Table1[[#This Row],[vCPU]]</f>
        <v>Windows with SQL Enterprise UsageMemory Optimizedz1d.12xlarge48</v>
      </c>
      <c r="B1594" t="s">
        <v>394</v>
      </c>
      <c r="C1594" t="s">
        <v>477</v>
      </c>
      <c r="D1594" t="s">
        <v>341</v>
      </c>
      <c r="E1594">
        <v>48</v>
      </c>
      <c r="F1594">
        <v>235</v>
      </c>
      <c r="G1594" t="s">
        <v>87</v>
      </c>
      <c r="H1594" t="s">
        <v>106</v>
      </c>
      <c r="I1594" s="2">
        <v>24.672000000000001</v>
      </c>
      <c r="J1594" s="4">
        <f t="shared" si="50"/>
        <v>14.8032</v>
      </c>
      <c r="K1594" s="4">
        <f t="shared" si="51"/>
        <v>9.8688000000000002</v>
      </c>
    </row>
    <row r="1595" spans="1:11" x14ac:dyDescent="0.25">
      <c r="A1595" t="str">
        <f>Table1[[#This Row],[Operating System]]&amp;Table1[[#This Row],[Type]]&amp;Table1[[#This Row],[Size]]&amp;Table1[[#This Row],[vCPU]]</f>
        <v>Windows with SQL Enterprise UsageMemory Optimizedz1d.metal48</v>
      </c>
      <c r="B1595" t="s">
        <v>394</v>
      </c>
      <c r="C1595" t="s">
        <v>477</v>
      </c>
      <c r="D1595" t="s">
        <v>342</v>
      </c>
      <c r="E1595">
        <v>48</v>
      </c>
      <c r="F1595">
        <v>271</v>
      </c>
      <c r="G1595" t="s">
        <v>87</v>
      </c>
      <c r="H1595" t="s">
        <v>106</v>
      </c>
      <c r="I1595" s="2">
        <v>24.672000000000001</v>
      </c>
      <c r="J1595" s="4">
        <f t="shared" si="50"/>
        <v>14.8032</v>
      </c>
      <c r="K1595" s="4">
        <f t="shared" si="51"/>
        <v>9.8688000000000002</v>
      </c>
    </row>
    <row r="1596" spans="1:11" x14ac:dyDescent="0.25">
      <c r="A1596" t="str">
        <f>Table1[[#This Row],[Operating System]]&amp;Table1[[#This Row],[Type]]&amp;Table1[[#This Row],[Size]]&amp;Table1[[#This Row],[vCPU]]</f>
        <v>Windows with SQL Enterprise UsageStorage Optimizedi3.xlarge4</v>
      </c>
      <c r="B1596" t="s">
        <v>394</v>
      </c>
      <c r="C1596" t="s">
        <v>474</v>
      </c>
      <c r="D1596" t="s">
        <v>344</v>
      </c>
      <c r="E1596">
        <v>4</v>
      </c>
      <c r="F1596">
        <v>16</v>
      </c>
      <c r="G1596" t="s">
        <v>242</v>
      </c>
      <c r="H1596" t="s">
        <v>71</v>
      </c>
      <c r="I1596" s="2">
        <v>1.996</v>
      </c>
      <c r="J1596" s="4">
        <f t="shared" si="50"/>
        <v>1.1976</v>
      </c>
      <c r="K1596" s="4">
        <f t="shared" si="51"/>
        <v>0.7984</v>
      </c>
    </row>
    <row r="1597" spans="1:11" x14ac:dyDescent="0.25">
      <c r="A1597" t="str">
        <f>Table1[[#This Row],[Operating System]]&amp;Table1[[#This Row],[Type]]&amp;Table1[[#This Row],[Size]]&amp;Table1[[#This Row],[vCPU]]</f>
        <v>Windows with SQL Enterprise UsageStorage Optimizedi3.2xlarge8</v>
      </c>
      <c r="B1597" t="s">
        <v>394</v>
      </c>
      <c r="C1597" t="s">
        <v>474</v>
      </c>
      <c r="D1597" t="s">
        <v>345</v>
      </c>
      <c r="E1597">
        <v>8</v>
      </c>
      <c r="F1597">
        <v>31</v>
      </c>
      <c r="G1597" t="s">
        <v>218</v>
      </c>
      <c r="H1597" t="s">
        <v>73</v>
      </c>
      <c r="I1597" s="2">
        <v>3.992</v>
      </c>
      <c r="J1597" s="4">
        <f t="shared" si="50"/>
        <v>2.3952</v>
      </c>
      <c r="K1597" s="4">
        <f t="shared" si="51"/>
        <v>1.5968</v>
      </c>
    </row>
    <row r="1598" spans="1:11" x14ac:dyDescent="0.25">
      <c r="A1598" t="str">
        <f>Table1[[#This Row],[Operating System]]&amp;Table1[[#This Row],[Type]]&amp;Table1[[#This Row],[Size]]&amp;Table1[[#This Row],[vCPU]]</f>
        <v>Windows with SQL Enterprise UsageStorage Optimizedi3.4xlarge16</v>
      </c>
      <c r="B1598" t="s">
        <v>394</v>
      </c>
      <c r="C1598" t="s">
        <v>474</v>
      </c>
      <c r="D1598" t="s">
        <v>346</v>
      </c>
      <c r="E1598">
        <v>16</v>
      </c>
      <c r="F1598">
        <v>58</v>
      </c>
      <c r="G1598" t="s">
        <v>238</v>
      </c>
      <c r="H1598" t="s">
        <v>77</v>
      </c>
      <c r="I1598" s="2">
        <v>7.984</v>
      </c>
      <c r="J1598" s="4">
        <f t="shared" si="50"/>
        <v>4.7904</v>
      </c>
      <c r="K1598" s="4">
        <f t="shared" si="51"/>
        <v>3.1936</v>
      </c>
    </row>
    <row r="1599" spans="1:11" x14ac:dyDescent="0.25">
      <c r="A1599" t="str">
        <f>Table1[[#This Row],[Operating System]]&amp;Table1[[#This Row],[Type]]&amp;Table1[[#This Row],[Size]]&amp;Table1[[#This Row],[vCPU]]</f>
        <v>Windows with SQL Enterprise UsageStorage Optimizedi3.8xlarge32</v>
      </c>
      <c r="B1599" t="s">
        <v>394</v>
      </c>
      <c r="C1599" t="s">
        <v>474</v>
      </c>
      <c r="D1599" t="s">
        <v>347</v>
      </c>
      <c r="E1599">
        <v>32</v>
      </c>
      <c r="F1599">
        <v>97</v>
      </c>
      <c r="G1599" t="s">
        <v>220</v>
      </c>
      <c r="H1599" t="s">
        <v>348</v>
      </c>
      <c r="I1599" s="2">
        <v>15.968</v>
      </c>
      <c r="J1599" s="4">
        <f t="shared" si="50"/>
        <v>9.5808</v>
      </c>
      <c r="K1599" s="4">
        <f t="shared" si="51"/>
        <v>6.3872</v>
      </c>
    </row>
    <row r="1600" spans="1:11" x14ac:dyDescent="0.25">
      <c r="A1600" t="str">
        <f>Table1[[#This Row],[Operating System]]&amp;Table1[[#This Row],[Type]]&amp;Table1[[#This Row],[Size]]&amp;Table1[[#This Row],[vCPU]]</f>
        <v>Windows with SQL Enterprise UsageStorage Optimizedi3.16xlarge64</v>
      </c>
      <c r="B1600" t="s">
        <v>394</v>
      </c>
      <c r="C1600" t="s">
        <v>474</v>
      </c>
      <c r="D1600" t="s">
        <v>349</v>
      </c>
      <c r="E1600">
        <v>64</v>
      </c>
      <c r="F1600">
        <v>201</v>
      </c>
      <c r="G1600" t="s">
        <v>222</v>
      </c>
      <c r="H1600" t="s">
        <v>350</v>
      </c>
      <c r="I1600" s="2">
        <v>31.936</v>
      </c>
      <c r="J1600" s="4">
        <f t="shared" si="50"/>
        <v>19.1616</v>
      </c>
      <c r="K1600" s="4">
        <f t="shared" si="51"/>
        <v>12.7744</v>
      </c>
    </row>
    <row r="1601" spans="1:11" x14ac:dyDescent="0.25">
      <c r="A1601" t="str">
        <f>Table1[[#This Row],[Operating System]]&amp;Table1[[#This Row],[Type]]&amp;Table1[[#This Row],[Size]]&amp;Table1[[#This Row],[vCPU]]</f>
        <v>Windows with SQL Enterprise UsageStorage Optimizedi3.metal64</v>
      </c>
      <c r="B1601" t="s">
        <v>394</v>
      </c>
      <c r="C1601" t="s">
        <v>474</v>
      </c>
      <c r="D1601" t="s">
        <v>351</v>
      </c>
      <c r="E1601">
        <v>64</v>
      </c>
      <c r="F1601">
        <v>208</v>
      </c>
      <c r="G1601" t="s">
        <v>268</v>
      </c>
      <c r="H1601" t="s">
        <v>350</v>
      </c>
      <c r="I1601" s="2">
        <v>31.936</v>
      </c>
      <c r="J1601" s="4">
        <f t="shared" si="50"/>
        <v>19.1616</v>
      </c>
      <c r="K1601" s="4">
        <f t="shared" si="51"/>
        <v>12.7744</v>
      </c>
    </row>
    <row r="1602" spans="1:11" x14ac:dyDescent="0.25">
      <c r="A1602" t="str">
        <f>Table1[[#This Row],[Operating System]]&amp;Table1[[#This Row],[Type]]&amp;Table1[[#This Row],[Size]]&amp;Table1[[#This Row],[vCPU]]</f>
        <v>Windows with SQL Enterprise UsageStorage Optimizedi3en.xlarge4</v>
      </c>
      <c r="B1602" t="s">
        <v>394</v>
      </c>
      <c r="C1602" t="s">
        <v>474</v>
      </c>
      <c r="D1602" t="s">
        <v>354</v>
      </c>
      <c r="E1602">
        <v>4</v>
      </c>
      <c r="F1602" t="s">
        <v>6</v>
      </c>
      <c r="G1602" t="s">
        <v>16</v>
      </c>
      <c r="H1602" t="s">
        <v>355</v>
      </c>
      <c r="I1602" s="2">
        <v>2.1360000000000001</v>
      </c>
      <c r="J1602" s="4">
        <f t="shared" si="50"/>
        <v>1.2816000000000001</v>
      </c>
      <c r="K1602" s="4">
        <f t="shared" si="51"/>
        <v>0.85440000000000005</v>
      </c>
    </row>
    <row r="1603" spans="1:11" x14ac:dyDescent="0.25">
      <c r="A1603" t="str">
        <f>Table1[[#This Row],[Operating System]]&amp;Table1[[#This Row],[Type]]&amp;Table1[[#This Row],[Size]]&amp;Table1[[#This Row],[vCPU]]</f>
        <v>Windows with SQL Enterprise UsageStorage Optimizedi3en.2xlarge8</v>
      </c>
      <c r="B1603" t="s">
        <v>394</v>
      </c>
      <c r="C1603" t="s">
        <v>474</v>
      </c>
      <c r="D1603" t="s">
        <v>356</v>
      </c>
      <c r="E1603">
        <v>8</v>
      </c>
      <c r="F1603">
        <v>37</v>
      </c>
      <c r="G1603" t="s">
        <v>54</v>
      </c>
      <c r="H1603" t="s">
        <v>357</v>
      </c>
      <c r="I1603" s="2">
        <v>4.2720000000000002</v>
      </c>
      <c r="J1603" s="4">
        <f t="shared" si="50"/>
        <v>2.5632000000000001</v>
      </c>
      <c r="K1603" s="4">
        <f t="shared" si="51"/>
        <v>1.7088000000000001</v>
      </c>
    </row>
    <row r="1604" spans="1:11" x14ac:dyDescent="0.25">
      <c r="A1604" t="str">
        <f>Table1[[#This Row],[Operating System]]&amp;Table1[[#This Row],[Type]]&amp;Table1[[#This Row],[Size]]&amp;Table1[[#This Row],[vCPU]]</f>
        <v>Windows with SQL Enterprise UsageStorage Optimizedi3en.3xlarge12</v>
      </c>
      <c r="B1604" t="s">
        <v>394</v>
      </c>
      <c r="C1604" t="s">
        <v>474</v>
      </c>
      <c r="D1604" t="s">
        <v>358</v>
      </c>
      <c r="E1604">
        <v>12</v>
      </c>
      <c r="F1604" t="s">
        <v>6</v>
      </c>
      <c r="G1604" t="s">
        <v>151</v>
      </c>
      <c r="H1604" t="s">
        <v>359</v>
      </c>
      <c r="I1604" s="2">
        <v>6.4080000000000004</v>
      </c>
      <c r="J1604" s="4">
        <f t="shared" si="50"/>
        <v>3.8448000000000002</v>
      </c>
      <c r="K1604" s="4">
        <f t="shared" si="51"/>
        <v>2.5632000000000001</v>
      </c>
    </row>
    <row r="1605" spans="1:11" x14ac:dyDescent="0.25">
      <c r="A1605" t="str">
        <f>Table1[[#This Row],[Operating System]]&amp;Table1[[#This Row],[Type]]&amp;Table1[[#This Row],[Size]]&amp;Table1[[#This Row],[vCPU]]</f>
        <v>Windows with SQL Enterprise UsageStorage Optimizedi3en.6xlarge24</v>
      </c>
      <c r="B1605" t="s">
        <v>394</v>
      </c>
      <c r="C1605" t="s">
        <v>474</v>
      </c>
      <c r="D1605" t="s">
        <v>360</v>
      </c>
      <c r="E1605">
        <v>24</v>
      </c>
      <c r="F1605" t="s">
        <v>6</v>
      </c>
      <c r="G1605" t="s">
        <v>58</v>
      </c>
      <c r="H1605" t="s">
        <v>361</v>
      </c>
      <c r="I1605" s="2">
        <v>12.816000000000001</v>
      </c>
      <c r="J1605" s="4">
        <f t="shared" si="50"/>
        <v>7.6896000000000004</v>
      </c>
      <c r="K1605" s="4">
        <f t="shared" si="51"/>
        <v>5.1264000000000003</v>
      </c>
    </row>
    <row r="1606" spans="1:11" x14ac:dyDescent="0.25">
      <c r="A1606" t="str">
        <f>Table1[[#This Row],[Operating System]]&amp;Table1[[#This Row],[Type]]&amp;Table1[[#This Row],[Size]]&amp;Table1[[#This Row],[vCPU]]</f>
        <v>Windows with SQL Enterprise UsageStorage Optimizedi3en.12xlarge48</v>
      </c>
      <c r="B1606" t="s">
        <v>394</v>
      </c>
      <c r="C1606" t="s">
        <v>474</v>
      </c>
      <c r="D1606" t="s">
        <v>362</v>
      </c>
      <c r="E1606">
        <v>48</v>
      </c>
      <c r="F1606">
        <v>168</v>
      </c>
      <c r="G1606" t="s">
        <v>87</v>
      </c>
      <c r="H1606" t="s">
        <v>363</v>
      </c>
      <c r="I1606" s="2">
        <v>25.632000000000001</v>
      </c>
      <c r="J1606" s="4">
        <f t="shared" si="50"/>
        <v>15.379200000000001</v>
      </c>
      <c r="K1606" s="4">
        <f t="shared" si="51"/>
        <v>10.252800000000001</v>
      </c>
    </row>
    <row r="1607" spans="1:11" x14ac:dyDescent="0.25">
      <c r="A1607" t="str">
        <f>Table1[[#This Row],[Operating System]]&amp;Table1[[#This Row],[Type]]&amp;Table1[[#This Row],[Size]]&amp;Table1[[#This Row],[vCPU]]</f>
        <v>Windows with SQL Enterprise UsageStorage Optimizedi3en.24xlarge96</v>
      </c>
      <c r="B1607" t="s">
        <v>394</v>
      </c>
      <c r="C1607" t="s">
        <v>474</v>
      </c>
      <c r="D1607" t="s">
        <v>364</v>
      </c>
      <c r="E1607">
        <v>96</v>
      </c>
      <c r="F1607">
        <v>337</v>
      </c>
      <c r="G1607" t="s">
        <v>287</v>
      </c>
      <c r="H1607" t="s">
        <v>365</v>
      </c>
      <c r="I1607" s="2">
        <v>51.264000000000003</v>
      </c>
      <c r="J1607" s="4">
        <f t="shared" si="50"/>
        <v>30.758400000000002</v>
      </c>
      <c r="K1607" s="4">
        <f t="shared" si="51"/>
        <v>20.505600000000001</v>
      </c>
    </row>
    <row r="1608" spans="1:11" x14ac:dyDescent="0.25">
      <c r="A1608" t="str">
        <f>Table1[[#This Row],[Operating System]]&amp;Table1[[#This Row],[Type]]&amp;Table1[[#This Row],[Size]]&amp;Table1[[#This Row],[vCPU]]</f>
        <v>Windows with SQL Enterprise UsageStorage Optimizedi3en.metal96</v>
      </c>
      <c r="B1608" t="s">
        <v>394</v>
      </c>
      <c r="C1608" t="s">
        <v>474</v>
      </c>
      <c r="D1608" t="s">
        <v>366</v>
      </c>
      <c r="E1608">
        <v>96</v>
      </c>
      <c r="F1608" t="s">
        <v>6</v>
      </c>
      <c r="G1608" t="s">
        <v>287</v>
      </c>
      <c r="H1608" t="s">
        <v>365</v>
      </c>
      <c r="I1608" s="2">
        <v>51.264000000000003</v>
      </c>
      <c r="J1608" s="4">
        <f t="shared" si="50"/>
        <v>30.758400000000002</v>
      </c>
      <c r="K1608" s="4">
        <f t="shared" si="51"/>
        <v>20.505600000000001</v>
      </c>
    </row>
    <row r="1609" spans="1:11" x14ac:dyDescent="0.25">
      <c r="A1609" t="str">
        <f>Table1[[#This Row],[Operating System]]&amp;Table1[[#This Row],[Type]]&amp;Table1[[#This Row],[Size]]&amp;Table1[[#This Row],[vCPU]]</f>
        <v>Windows with SQL Enterprise UsageStorage Optimizedh1.2xlarge8</v>
      </c>
      <c r="B1609" t="s">
        <v>394</v>
      </c>
      <c r="C1609" t="s">
        <v>474</v>
      </c>
      <c r="D1609" t="s">
        <v>367</v>
      </c>
      <c r="E1609">
        <v>8</v>
      </c>
      <c r="F1609">
        <v>31</v>
      </c>
      <c r="G1609" t="s">
        <v>16</v>
      </c>
      <c r="H1609" t="s">
        <v>368</v>
      </c>
      <c r="I1609" s="2">
        <v>3.8359999999999999</v>
      </c>
      <c r="J1609" s="4">
        <f t="shared" si="50"/>
        <v>2.3015999999999996</v>
      </c>
      <c r="K1609" s="4">
        <f t="shared" si="51"/>
        <v>1.5344</v>
      </c>
    </row>
    <row r="1610" spans="1:11" x14ac:dyDescent="0.25">
      <c r="A1610" t="str">
        <f>Table1[[#This Row],[Operating System]]&amp;Table1[[#This Row],[Type]]&amp;Table1[[#This Row],[Size]]&amp;Table1[[#This Row],[vCPU]]</f>
        <v>Windows with SQL Enterprise UsageStorage Optimizedh1.4xlarge16</v>
      </c>
      <c r="B1610" t="s">
        <v>394</v>
      </c>
      <c r="C1610" t="s">
        <v>474</v>
      </c>
      <c r="D1610" t="s">
        <v>369</v>
      </c>
      <c r="E1610">
        <v>16</v>
      </c>
      <c r="F1610">
        <v>58</v>
      </c>
      <c r="G1610" t="s">
        <v>54</v>
      </c>
      <c r="H1610" t="s">
        <v>370</v>
      </c>
      <c r="I1610" s="2">
        <v>7.6719999999999997</v>
      </c>
      <c r="J1610" s="4">
        <f t="shared" si="50"/>
        <v>4.6031999999999993</v>
      </c>
      <c r="K1610" s="4">
        <f t="shared" si="51"/>
        <v>3.0688</v>
      </c>
    </row>
    <row r="1611" spans="1:11" x14ac:dyDescent="0.25">
      <c r="A1611" t="str">
        <f>Table1[[#This Row],[Operating System]]&amp;Table1[[#This Row],[Type]]&amp;Table1[[#This Row],[Size]]&amp;Table1[[#This Row],[vCPU]]</f>
        <v>Windows with SQL Enterprise UsageStorage Optimizedh1.8xlarge32</v>
      </c>
      <c r="B1611" t="s">
        <v>394</v>
      </c>
      <c r="C1611" t="s">
        <v>474</v>
      </c>
      <c r="D1611" t="s">
        <v>371</v>
      </c>
      <c r="E1611">
        <v>32</v>
      </c>
      <c r="F1611">
        <v>97</v>
      </c>
      <c r="G1611" t="s">
        <v>56</v>
      </c>
      <c r="H1611" t="s">
        <v>372</v>
      </c>
      <c r="I1611" s="2">
        <v>15.343999999999999</v>
      </c>
      <c r="J1611" s="4">
        <f t="shared" si="50"/>
        <v>9.2063999999999986</v>
      </c>
      <c r="K1611" s="4">
        <f t="shared" si="51"/>
        <v>6.1375999999999999</v>
      </c>
    </row>
    <row r="1612" spans="1:11" x14ac:dyDescent="0.25">
      <c r="A1612" t="str">
        <f>Table1[[#This Row],[Operating System]]&amp;Table1[[#This Row],[Type]]&amp;Table1[[#This Row],[Size]]&amp;Table1[[#This Row],[vCPU]]</f>
        <v>Windows with SQL Enterprise UsageStorage Optimizedh1.16xlarge64</v>
      </c>
      <c r="B1612" t="s">
        <v>394</v>
      </c>
      <c r="C1612" t="s">
        <v>474</v>
      </c>
      <c r="D1612" t="s">
        <v>373</v>
      </c>
      <c r="E1612">
        <v>64</v>
      </c>
      <c r="F1612">
        <v>201</v>
      </c>
      <c r="G1612" t="s">
        <v>60</v>
      </c>
      <c r="H1612" t="s">
        <v>374</v>
      </c>
      <c r="I1612" s="2">
        <v>30.687999999999999</v>
      </c>
      <c r="J1612" s="4">
        <f t="shared" si="50"/>
        <v>18.412799999999997</v>
      </c>
      <c r="K1612" s="4">
        <f t="shared" si="51"/>
        <v>12.2752</v>
      </c>
    </row>
    <row r="1613" spans="1:11" x14ac:dyDescent="0.25">
      <c r="A1613" t="str">
        <f>Table1[[#This Row],[Operating System]]&amp;Table1[[#This Row],[Type]]&amp;Table1[[#This Row],[Size]]&amp;Table1[[#This Row],[vCPU]]</f>
        <v>Windows with SQL Enterprise UsageStorage Optimizedd2.xlarge4</v>
      </c>
      <c r="B1613" t="s">
        <v>394</v>
      </c>
      <c r="C1613" t="s">
        <v>474</v>
      </c>
      <c r="D1613" t="s">
        <v>375</v>
      </c>
      <c r="E1613">
        <v>4</v>
      </c>
      <c r="F1613">
        <v>14</v>
      </c>
      <c r="G1613" t="s">
        <v>242</v>
      </c>
      <c r="H1613" t="s">
        <v>376</v>
      </c>
      <c r="I1613" s="2">
        <v>2.3740000000000001</v>
      </c>
      <c r="J1613" s="4">
        <f t="shared" si="50"/>
        <v>1.4244000000000001</v>
      </c>
      <c r="K1613" s="4">
        <f t="shared" si="51"/>
        <v>0.94960000000000011</v>
      </c>
    </row>
    <row r="1614" spans="1:11" x14ac:dyDescent="0.25">
      <c r="A1614" t="str">
        <f>Table1[[#This Row],[Operating System]]&amp;Table1[[#This Row],[Type]]&amp;Table1[[#This Row],[Size]]&amp;Table1[[#This Row],[vCPU]]</f>
        <v>Windows with SQL Enterprise UsageStorage Optimizedd2.2xlarge8</v>
      </c>
      <c r="B1614" t="s">
        <v>394</v>
      </c>
      <c r="C1614" t="s">
        <v>474</v>
      </c>
      <c r="D1614" t="s">
        <v>377</v>
      </c>
      <c r="E1614">
        <v>8</v>
      </c>
      <c r="F1614">
        <v>28</v>
      </c>
      <c r="G1614" t="s">
        <v>218</v>
      </c>
      <c r="H1614" t="s">
        <v>378</v>
      </c>
      <c r="I1614" s="2">
        <v>4.7480000000000002</v>
      </c>
      <c r="J1614" s="4">
        <f t="shared" si="50"/>
        <v>2.8488000000000002</v>
      </c>
      <c r="K1614" s="4">
        <f t="shared" si="51"/>
        <v>1.8992000000000002</v>
      </c>
    </row>
    <row r="1615" spans="1:11" x14ac:dyDescent="0.25">
      <c r="A1615" t="str">
        <f>Table1[[#This Row],[Operating System]]&amp;Table1[[#This Row],[Type]]&amp;Table1[[#This Row],[Size]]&amp;Table1[[#This Row],[vCPU]]</f>
        <v>Windows with SQL Enterprise UsageStorage Optimizedd2.4xlarge16</v>
      </c>
      <c r="B1615" t="s">
        <v>394</v>
      </c>
      <c r="C1615" t="s">
        <v>474</v>
      </c>
      <c r="D1615" t="s">
        <v>379</v>
      </c>
      <c r="E1615">
        <v>16</v>
      </c>
      <c r="F1615">
        <v>56</v>
      </c>
      <c r="G1615" t="s">
        <v>238</v>
      </c>
      <c r="H1615" t="s">
        <v>380</v>
      </c>
      <c r="I1615" s="2">
        <v>9.4960000000000004</v>
      </c>
      <c r="J1615" s="4">
        <f t="shared" si="50"/>
        <v>5.6976000000000004</v>
      </c>
      <c r="K1615" s="4">
        <f t="shared" si="51"/>
        <v>3.7984000000000004</v>
      </c>
    </row>
    <row r="1616" spans="1:11" x14ac:dyDescent="0.25">
      <c r="A1616" t="str">
        <f>Table1[[#This Row],[Operating System]]&amp;Table1[[#This Row],[Type]]&amp;Table1[[#This Row],[Size]]&amp;Table1[[#This Row],[vCPU]]</f>
        <v>Windows with SQL Enterprise UsageStorage Optimizedd2.8xlarge36</v>
      </c>
      <c r="B1616" t="s">
        <v>394</v>
      </c>
      <c r="C1616" t="s">
        <v>474</v>
      </c>
      <c r="D1616" t="s">
        <v>381</v>
      </c>
      <c r="E1616">
        <v>36</v>
      </c>
      <c r="F1616">
        <v>116</v>
      </c>
      <c r="G1616" t="s">
        <v>220</v>
      </c>
      <c r="H1616" t="s">
        <v>382</v>
      </c>
      <c r="I1616" s="2">
        <v>20.675999999999998</v>
      </c>
      <c r="J1616" s="4">
        <f t="shared" si="50"/>
        <v>12.405599999999998</v>
      </c>
      <c r="K1616" s="4">
        <f t="shared" si="51"/>
        <v>8.2704000000000004</v>
      </c>
    </row>
    <row r="1617" spans="1:11" x14ac:dyDescent="0.25">
      <c r="A1617" t="str">
        <f>Table1[[#This Row],[Operating System]]&amp;Table1[[#This Row],[Type]]&amp;Table1[[#This Row],[Size]]&amp;Table1[[#This Row],[vCPU]]</f>
        <v>Linux with SQL Standard UsageStorage Optimizedt3.xlarge4</v>
      </c>
      <c r="B1617" t="s">
        <v>395</v>
      </c>
      <c r="C1617" t="s">
        <v>474</v>
      </c>
      <c r="D1617" t="s">
        <v>33</v>
      </c>
      <c r="E1617">
        <v>4</v>
      </c>
      <c r="F1617" t="s">
        <v>28</v>
      </c>
      <c r="G1617" t="s">
        <v>14</v>
      </c>
      <c r="H1617" t="s">
        <v>8</v>
      </c>
      <c r="I1617" s="2">
        <v>0.64639999999999997</v>
      </c>
      <c r="J1617" s="4">
        <f t="shared" si="50"/>
        <v>0.38783999999999996</v>
      </c>
      <c r="K1617" s="4">
        <f t="shared" si="51"/>
        <v>0.25856000000000001</v>
      </c>
    </row>
    <row r="1618" spans="1:11" x14ac:dyDescent="0.25">
      <c r="A1618" t="str">
        <f>Table1[[#This Row],[Operating System]]&amp;Table1[[#This Row],[Type]]&amp;Table1[[#This Row],[Size]]&amp;Table1[[#This Row],[vCPU]]</f>
        <v>Linux with SQL Standard UsageStorage Optimizedt3.2xlarge8</v>
      </c>
      <c r="B1618" t="s">
        <v>395</v>
      </c>
      <c r="C1618" t="s">
        <v>474</v>
      </c>
      <c r="D1618" t="s">
        <v>34</v>
      </c>
      <c r="E1618">
        <v>8</v>
      </c>
      <c r="F1618" t="s">
        <v>28</v>
      </c>
      <c r="G1618" t="s">
        <v>16</v>
      </c>
      <c r="H1618" t="s">
        <v>8</v>
      </c>
      <c r="I1618" s="2">
        <v>1.2927999999999999</v>
      </c>
      <c r="J1618" s="4">
        <f t="shared" si="50"/>
        <v>0.77567999999999993</v>
      </c>
      <c r="K1618" s="4">
        <f t="shared" si="51"/>
        <v>0.51712000000000002</v>
      </c>
    </row>
    <row r="1619" spans="1:11" x14ac:dyDescent="0.25">
      <c r="A1619" t="str">
        <f>Table1[[#This Row],[Operating System]]&amp;Table1[[#This Row],[Type]]&amp;Table1[[#This Row],[Size]]&amp;Table1[[#This Row],[vCPU]]</f>
        <v>Linux with SQL Standard UsageStorage Optimizedt3a.xlarge4</v>
      </c>
      <c r="B1619" t="s">
        <v>395</v>
      </c>
      <c r="C1619" t="s">
        <v>474</v>
      </c>
      <c r="D1619" t="s">
        <v>40</v>
      </c>
      <c r="E1619">
        <v>4</v>
      </c>
      <c r="F1619" t="s">
        <v>28</v>
      </c>
      <c r="G1619" t="s">
        <v>14</v>
      </c>
      <c r="H1619" t="s">
        <v>8</v>
      </c>
      <c r="I1619" s="2">
        <v>0.63039999999999996</v>
      </c>
      <c r="J1619" s="4">
        <f t="shared" si="50"/>
        <v>0.37823999999999997</v>
      </c>
      <c r="K1619" s="4">
        <f t="shared" si="51"/>
        <v>0.25216</v>
      </c>
    </row>
    <row r="1620" spans="1:11" x14ac:dyDescent="0.25">
      <c r="A1620" t="str">
        <f>Table1[[#This Row],[Operating System]]&amp;Table1[[#This Row],[Type]]&amp;Table1[[#This Row],[Size]]&amp;Table1[[#This Row],[vCPU]]</f>
        <v>Linux with SQL Standard UsageStorage Optimizedt3a.2xlarge8</v>
      </c>
      <c r="B1620" t="s">
        <v>395</v>
      </c>
      <c r="C1620" t="s">
        <v>474</v>
      </c>
      <c r="D1620" t="s">
        <v>41</v>
      </c>
      <c r="E1620">
        <v>8</v>
      </c>
      <c r="F1620" t="s">
        <v>28</v>
      </c>
      <c r="G1620" t="s">
        <v>16</v>
      </c>
      <c r="H1620" t="s">
        <v>8</v>
      </c>
      <c r="I1620" s="2">
        <v>1.2607999999999999</v>
      </c>
      <c r="J1620" s="4">
        <f t="shared" si="50"/>
        <v>0.75647999999999993</v>
      </c>
      <c r="K1620" s="4">
        <f t="shared" si="51"/>
        <v>0.50431999999999999</v>
      </c>
    </row>
    <row r="1621" spans="1:11" x14ac:dyDescent="0.25">
      <c r="A1621" t="str">
        <f>Table1[[#This Row],[Operating System]]&amp;Table1[[#This Row],[Type]]&amp;Table1[[#This Row],[Size]]&amp;Table1[[#This Row],[vCPU]]</f>
        <v>Linux with SQL Standard UsageStorage Optimizedm5.large2</v>
      </c>
      <c r="B1621" t="s">
        <v>395</v>
      </c>
      <c r="C1621" t="s">
        <v>474</v>
      </c>
      <c r="D1621" t="s">
        <v>79</v>
      </c>
      <c r="E1621">
        <v>2</v>
      </c>
      <c r="F1621">
        <v>10</v>
      </c>
      <c r="G1621" t="s">
        <v>12</v>
      </c>
      <c r="H1621" t="s">
        <v>8</v>
      </c>
      <c r="I1621" s="2">
        <v>0.57599999999999996</v>
      </c>
      <c r="J1621" s="4">
        <f t="shared" si="50"/>
        <v>0.34559999999999996</v>
      </c>
      <c r="K1621" s="4">
        <f t="shared" si="51"/>
        <v>0.23039999999999999</v>
      </c>
    </row>
    <row r="1622" spans="1:11" x14ac:dyDescent="0.25">
      <c r="A1622" t="str">
        <f>Table1[[#This Row],[Operating System]]&amp;Table1[[#This Row],[Type]]&amp;Table1[[#This Row],[Size]]&amp;Table1[[#This Row],[vCPU]]</f>
        <v>Linux with SQL Standard UsageStorage Optimizedm5.xlarge4</v>
      </c>
      <c r="B1622" t="s">
        <v>395</v>
      </c>
      <c r="C1622" t="s">
        <v>474</v>
      </c>
      <c r="D1622" t="s">
        <v>80</v>
      </c>
      <c r="E1622">
        <v>4</v>
      </c>
      <c r="F1622">
        <v>16</v>
      </c>
      <c r="G1622" t="s">
        <v>14</v>
      </c>
      <c r="H1622" t="s">
        <v>8</v>
      </c>
      <c r="I1622" s="2">
        <v>0.67200000000000004</v>
      </c>
      <c r="J1622" s="4">
        <f t="shared" si="50"/>
        <v>0.4032</v>
      </c>
      <c r="K1622" s="4">
        <f t="shared" si="51"/>
        <v>0.26880000000000004</v>
      </c>
    </row>
    <row r="1623" spans="1:11" x14ac:dyDescent="0.25">
      <c r="A1623" t="str">
        <f>Table1[[#This Row],[Operating System]]&amp;Table1[[#This Row],[Type]]&amp;Table1[[#This Row],[Size]]&amp;Table1[[#This Row],[vCPU]]</f>
        <v>Linux with SQL Standard UsageStorage Optimizedm5.2xlarge8</v>
      </c>
      <c r="B1623" t="s">
        <v>395</v>
      </c>
      <c r="C1623" t="s">
        <v>474</v>
      </c>
      <c r="D1623" t="s">
        <v>81</v>
      </c>
      <c r="E1623">
        <v>8</v>
      </c>
      <c r="F1623">
        <v>37</v>
      </c>
      <c r="G1623" t="s">
        <v>16</v>
      </c>
      <c r="H1623" t="s">
        <v>8</v>
      </c>
      <c r="I1623" s="2">
        <v>1.3440000000000001</v>
      </c>
      <c r="J1623" s="4">
        <f t="shared" si="50"/>
        <v>0.80640000000000001</v>
      </c>
      <c r="K1623" s="4">
        <f t="shared" si="51"/>
        <v>0.53760000000000008</v>
      </c>
    </row>
    <row r="1624" spans="1:11" x14ac:dyDescent="0.25">
      <c r="A1624" t="str">
        <f>Table1[[#This Row],[Operating System]]&amp;Table1[[#This Row],[Type]]&amp;Table1[[#This Row],[Size]]&amp;Table1[[#This Row],[vCPU]]</f>
        <v>Linux with SQL Standard UsageStorage Optimizedm5.4xlarge16</v>
      </c>
      <c r="B1624" t="s">
        <v>395</v>
      </c>
      <c r="C1624" t="s">
        <v>474</v>
      </c>
      <c r="D1624" t="s">
        <v>82</v>
      </c>
      <c r="E1624">
        <v>16</v>
      </c>
      <c r="F1624">
        <v>70</v>
      </c>
      <c r="G1624" t="s">
        <v>54</v>
      </c>
      <c r="H1624" t="s">
        <v>8</v>
      </c>
      <c r="I1624" s="2">
        <v>2.6880000000000002</v>
      </c>
      <c r="J1624" s="4">
        <f t="shared" si="50"/>
        <v>1.6128</v>
      </c>
      <c r="K1624" s="4">
        <f t="shared" si="51"/>
        <v>1.0752000000000002</v>
      </c>
    </row>
    <row r="1625" spans="1:11" x14ac:dyDescent="0.25">
      <c r="A1625" t="str">
        <f>Table1[[#This Row],[Operating System]]&amp;Table1[[#This Row],[Type]]&amp;Table1[[#This Row],[Size]]&amp;Table1[[#This Row],[vCPU]]</f>
        <v>Linux with SQL Standard UsageStorage Optimizedm5.8xlarge32</v>
      </c>
      <c r="B1625" t="s">
        <v>395</v>
      </c>
      <c r="C1625" t="s">
        <v>474</v>
      </c>
      <c r="D1625" t="s">
        <v>83</v>
      </c>
      <c r="E1625">
        <v>32</v>
      </c>
      <c r="F1625">
        <v>128</v>
      </c>
      <c r="G1625" t="s">
        <v>56</v>
      </c>
      <c r="H1625" t="s">
        <v>8</v>
      </c>
      <c r="I1625" s="2">
        <v>5.3760000000000003</v>
      </c>
      <c r="J1625" s="4">
        <f t="shared" si="50"/>
        <v>3.2256</v>
      </c>
      <c r="K1625" s="4">
        <f t="shared" si="51"/>
        <v>2.1504000000000003</v>
      </c>
    </row>
    <row r="1626" spans="1:11" x14ac:dyDescent="0.25">
      <c r="A1626" t="str">
        <f>Table1[[#This Row],[Operating System]]&amp;Table1[[#This Row],[Type]]&amp;Table1[[#This Row],[Size]]&amp;Table1[[#This Row],[vCPU]]</f>
        <v>Linux with SQL Standard UsageStorage Optimizedm5.12xlarge48</v>
      </c>
      <c r="B1626" t="s">
        <v>395</v>
      </c>
      <c r="C1626" t="s">
        <v>474</v>
      </c>
      <c r="D1626" t="s">
        <v>84</v>
      </c>
      <c r="E1626">
        <v>48</v>
      </c>
      <c r="F1626">
        <v>168</v>
      </c>
      <c r="G1626" t="s">
        <v>58</v>
      </c>
      <c r="H1626" t="s">
        <v>8</v>
      </c>
      <c r="I1626" s="2">
        <v>8.0640000000000001</v>
      </c>
      <c r="J1626" s="4">
        <f t="shared" si="50"/>
        <v>4.8384</v>
      </c>
      <c r="K1626" s="4">
        <f t="shared" si="51"/>
        <v>3.2256</v>
      </c>
    </row>
    <row r="1627" spans="1:11" x14ac:dyDescent="0.25">
      <c r="A1627" t="str">
        <f>Table1[[#This Row],[Operating System]]&amp;Table1[[#This Row],[Type]]&amp;Table1[[#This Row],[Size]]&amp;Table1[[#This Row],[vCPU]]</f>
        <v>Linux with SQL Standard UsageStorage Optimizedm5.16xlarge64</v>
      </c>
      <c r="B1627" t="s">
        <v>395</v>
      </c>
      <c r="C1627" t="s">
        <v>474</v>
      </c>
      <c r="D1627" t="s">
        <v>85</v>
      </c>
      <c r="E1627">
        <v>64</v>
      </c>
      <c r="F1627">
        <v>256</v>
      </c>
      <c r="G1627" t="s">
        <v>60</v>
      </c>
      <c r="H1627" t="s">
        <v>8</v>
      </c>
      <c r="I1627" s="2">
        <v>10.752000000000001</v>
      </c>
      <c r="J1627" s="4">
        <f t="shared" si="50"/>
        <v>6.4512</v>
      </c>
      <c r="K1627" s="4">
        <f t="shared" si="51"/>
        <v>4.3008000000000006</v>
      </c>
    </row>
    <row r="1628" spans="1:11" x14ac:dyDescent="0.25">
      <c r="A1628" t="str">
        <f>Table1[[#This Row],[Operating System]]&amp;Table1[[#This Row],[Type]]&amp;Table1[[#This Row],[Size]]&amp;Table1[[#This Row],[vCPU]]</f>
        <v>Linux with SQL Standard UsageStorage Optimizedm5.24xlarge96</v>
      </c>
      <c r="B1628" t="s">
        <v>395</v>
      </c>
      <c r="C1628" t="s">
        <v>474</v>
      </c>
      <c r="D1628" t="s">
        <v>86</v>
      </c>
      <c r="E1628">
        <v>96</v>
      </c>
      <c r="F1628">
        <v>337</v>
      </c>
      <c r="G1628" t="s">
        <v>87</v>
      </c>
      <c r="H1628" t="s">
        <v>8</v>
      </c>
      <c r="I1628" s="2">
        <v>16.128</v>
      </c>
      <c r="J1628" s="4">
        <f t="shared" si="50"/>
        <v>9.6768000000000001</v>
      </c>
      <c r="K1628" s="4">
        <f t="shared" si="51"/>
        <v>6.4512</v>
      </c>
    </row>
    <row r="1629" spans="1:11" x14ac:dyDescent="0.25">
      <c r="A1629" t="str">
        <f>Table1[[#This Row],[Operating System]]&amp;Table1[[#This Row],[Type]]&amp;Table1[[#This Row],[Size]]&amp;Table1[[#This Row],[vCPU]]</f>
        <v>Linux with SQL Standard UsageStorage Optimizedm5.metal96</v>
      </c>
      <c r="B1629" t="s">
        <v>395</v>
      </c>
      <c r="C1629" t="s">
        <v>474</v>
      </c>
      <c r="D1629" t="s">
        <v>88</v>
      </c>
      <c r="E1629">
        <v>96</v>
      </c>
      <c r="F1629">
        <v>345</v>
      </c>
      <c r="G1629" t="s">
        <v>87</v>
      </c>
      <c r="H1629" t="s">
        <v>8</v>
      </c>
      <c r="I1629" s="2">
        <v>16.128</v>
      </c>
      <c r="J1629" s="4">
        <f t="shared" si="50"/>
        <v>9.6768000000000001</v>
      </c>
      <c r="K1629" s="4">
        <f t="shared" si="51"/>
        <v>6.4512</v>
      </c>
    </row>
    <row r="1630" spans="1:11" x14ac:dyDescent="0.25">
      <c r="A1630" t="str">
        <f>Table1[[#This Row],[Operating System]]&amp;Table1[[#This Row],[Type]]&amp;Table1[[#This Row],[Size]]&amp;Table1[[#This Row],[vCPU]]</f>
        <v>Linux with SQL Standard UsageStorage Optimizedm5a.large2</v>
      </c>
      <c r="B1630" t="s">
        <v>395</v>
      </c>
      <c r="C1630" t="s">
        <v>474</v>
      </c>
      <c r="D1630" t="s">
        <v>89</v>
      </c>
      <c r="E1630">
        <v>2</v>
      </c>
      <c r="F1630" t="s">
        <v>6</v>
      </c>
      <c r="G1630" t="s">
        <v>12</v>
      </c>
      <c r="H1630" t="s">
        <v>8</v>
      </c>
      <c r="I1630" s="2">
        <v>0.56599999999999995</v>
      </c>
      <c r="J1630" s="4">
        <f t="shared" si="50"/>
        <v>0.33959999999999996</v>
      </c>
      <c r="K1630" s="4">
        <f t="shared" si="51"/>
        <v>0.22639999999999999</v>
      </c>
    </row>
    <row r="1631" spans="1:11" x14ac:dyDescent="0.25">
      <c r="A1631" t="str">
        <f>Table1[[#This Row],[Operating System]]&amp;Table1[[#This Row],[Type]]&amp;Table1[[#This Row],[Size]]&amp;Table1[[#This Row],[vCPU]]</f>
        <v>Linux with SQL Standard UsageStorage Optimizedm5a.xlarge4</v>
      </c>
      <c r="B1631" t="s">
        <v>395</v>
      </c>
      <c r="C1631" t="s">
        <v>474</v>
      </c>
      <c r="D1631" t="s">
        <v>90</v>
      </c>
      <c r="E1631">
        <v>4</v>
      </c>
      <c r="F1631" t="s">
        <v>6</v>
      </c>
      <c r="G1631" t="s">
        <v>14</v>
      </c>
      <c r="H1631" t="s">
        <v>8</v>
      </c>
      <c r="I1631" s="2">
        <v>0.65200000000000002</v>
      </c>
      <c r="J1631" s="4">
        <f t="shared" si="50"/>
        <v>0.39119999999999999</v>
      </c>
      <c r="K1631" s="4">
        <f t="shared" si="51"/>
        <v>0.26080000000000003</v>
      </c>
    </row>
    <row r="1632" spans="1:11" x14ac:dyDescent="0.25">
      <c r="A1632" t="str">
        <f>Table1[[#This Row],[Operating System]]&amp;Table1[[#This Row],[Type]]&amp;Table1[[#This Row],[Size]]&amp;Table1[[#This Row],[vCPU]]</f>
        <v>Linux with SQL Standard UsageStorage Optimizedm5a.2xlarge8</v>
      </c>
      <c r="B1632" t="s">
        <v>395</v>
      </c>
      <c r="C1632" t="s">
        <v>474</v>
      </c>
      <c r="D1632" t="s">
        <v>91</v>
      </c>
      <c r="E1632">
        <v>8</v>
      </c>
      <c r="F1632" t="s">
        <v>6</v>
      </c>
      <c r="G1632" t="s">
        <v>16</v>
      </c>
      <c r="H1632" t="s">
        <v>8</v>
      </c>
      <c r="I1632" s="2">
        <v>1.304</v>
      </c>
      <c r="J1632" s="4">
        <f t="shared" si="50"/>
        <v>0.78239999999999998</v>
      </c>
      <c r="K1632" s="4">
        <f t="shared" si="51"/>
        <v>0.52160000000000006</v>
      </c>
    </row>
    <row r="1633" spans="1:11" x14ac:dyDescent="0.25">
      <c r="A1633" t="str">
        <f>Table1[[#This Row],[Operating System]]&amp;Table1[[#This Row],[Type]]&amp;Table1[[#This Row],[Size]]&amp;Table1[[#This Row],[vCPU]]</f>
        <v>Linux with SQL Standard UsageStorage Optimizedm5a.4xlarge16</v>
      </c>
      <c r="B1633" t="s">
        <v>395</v>
      </c>
      <c r="C1633" t="s">
        <v>474</v>
      </c>
      <c r="D1633" t="s">
        <v>92</v>
      </c>
      <c r="E1633">
        <v>16</v>
      </c>
      <c r="F1633" t="s">
        <v>6</v>
      </c>
      <c r="G1633" t="s">
        <v>54</v>
      </c>
      <c r="H1633" t="s">
        <v>8</v>
      </c>
      <c r="I1633" s="2">
        <v>2.6080000000000001</v>
      </c>
      <c r="J1633" s="4">
        <f t="shared" si="50"/>
        <v>1.5648</v>
      </c>
      <c r="K1633" s="4">
        <f t="shared" si="51"/>
        <v>1.0432000000000001</v>
      </c>
    </row>
    <row r="1634" spans="1:11" x14ac:dyDescent="0.25">
      <c r="A1634" t="str">
        <f>Table1[[#This Row],[Operating System]]&amp;Table1[[#This Row],[Type]]&amp;Table1[[#This Row],[Size]]&amp;Table1[[#This Row],[vCPU]]</f>
        <v>Linux with SQL Standard UsageStorage Optimizedm5a.8xlarge32</v>
      </c>
      <c r="B1634" t="s">
        <v>395</v>
      </c>
      <c r="C1634" t="s">
        <v>474</v>
      </c>
      <c r="D1634" t="s">
        <v>93</v>
      </c>
      <c r="E1634">
        <v>32</v>
      </c>
      <c r="F1634" t="s">
        <v>6</v>
      </c>
      <c r="G1634" t="s">
        <v>56</v>
      </c>
      <c r="H1634" t="s">
        <v>8</v>
      </c>
      <c r="I1634" s="2">
        <v>5.2160000000000002</v>
      </c>
      <c r="J1634" s="4">
        <f t="shared" si="50"/>
        <v>3.1295999999999999</v>
      </c>
      <c r="K1634" s="4">
        <f t="shared" si="51"/>
        <v>2.0864000000000003</v>
      </c>
    </row>
    <row r="1635" spans="1:11" x14ac:dyDescent="0.25">
      <c r="A1635" t="str">
        <f>Table1[[#This Row],[Operating System]]&amp;Table1[[#This Row],[Type]]&amp;Table1[[#This Row],[Size]]&amp;Table1[[#This Row],[vCPU]]</f>
        <v>Linux with SQL Standard UsageStorage Optimizedm5a.12xlarge48</v>
      </c>
      <c r="B1635" t="s">
        <v>395</v>
      </c>
      <c r="C1635" t="s">
        <v>474</v>
      </c>
      <c r="D1635" t="s">
        <v>94</v>
      </c>
      <c r="E1635">
        <v>48</v>
      </c>
      <c r="F1635" t="s">
        <v>6</v>
      </c>
      <c r="G1635" t="s">
        <v>58</v>
      </c>
      <c r="H1635" t="s">
        <v>8</v>
      </c>
      <c r="I1635" s="2">
        <v>7.8239999999999998</v>
      </c>
      <c r="J1635" s="4">
        <f t="shared" si="50"/>
        <v>4.6943999999999999</v>
      </c>
      <c r="K1635" s="4">
        <f t="shared" si="51"/>
        <v>3.1295999999999999</v>
      </c>
    </row>
    <row r="1636" spans="1:11" x14ac:dyDescent="0.25">
      <c r="A1636" t="str">
        <f>Table1[[#This Row],[Operating System]]&amp;Table1[[#This Row],[Type]]&amp;Table1[[#This Row],[Size]]&amp;Table1[[#This Row],[vCPU]]</f>
        <v>Linux with SQL Standard UsageStorage Optimizedm5a.16xlarge64</v>
      </c>
      <c r="B1636" t="s">
        <v>395</v>
      </c>
      <c r="C1636" t="s">
        <v>474</v>
      </c>
      <c r="D1636" t="s">
        <v>95</v>
      </c>
      <c r="E1636">
        <v>64</v>
      </c>
      <c r="F1636" t="s">
        <v>6</v>
      </c>
      <c r="G1636" t="s">
        <v>60</v>
      </c>
      <c r="H1636" t="s">
        <v>8</v>
      </c>
      <c r="I1636" s="2">
        <v>10.432</v>
      </c>
      <c r="J1636" s="4">
        <f t="shared" si="50"/>
        <v>6.2591999999999999</v>
      </c>
      <c r="K1636" s="4">
        <f t="shared" si="51"/>
        <v>4.1728000000000005</v>
      </c>
    </row>
    <row r="1637" spans="1:11" x14ac:dyDescent="0.25">
      <c r="A1637" t="str">
        <f>Table1[[#This Row],[Operating System]]&amp;Table1[[#This Row],[Type]]&amp;Table1[[#This Row],[Size]]&amp;Table1[[#This Row],[vCPU]]</f>
        <v>Linux with SQL Standard UsageStorage Optimizedm5a.24xlarge96</v>
      </c>
      <c r="B1637" t="s">
        <v>395</v>
      </c>
      <c r="C1637" t="s">
        <v>474</v>
      </c>
      <c r="D1637" t="s">
        <v>96</v>
      </c>
      <c r="E1637">
        <v>96</v>
      </c>
      <c r="F1637" t="s">
        <v>6</v>
      </c>
      <c r="G1637" t="s">
        <v>87</v>
      </c>
      <c r="H1637" t="s">
        <v>8</v>
      </c>
      <c r="I1637" s="2">
        <v>15.648</v>
      </c>
      <c r="J1637" s="4">
        <f t="shared" si="50"/>
        <v>9.3887999999999998</v>
      </c>
      <c r="K1637" s="4">
        <f t="shared" si="51"/>
        <v>6.2591999999999999</v>
      </c>
    </row>
    <row r="1638" spans="1:11" x14ac:dyDescent="0.25">
      <c r="A1638" t="str">
        <f>Table1[[#This Row],[Operating System]]&amp;Table1[[#This Row],[Type]]&amp;Table1[[#This Row],[Size]]&amp;Table1[[#This Row],[vCPU]]</f>
        <v>Linux with SQL Standard UsageStorage Optimizedm5ad.large2</v>
      </c>
      <c r="B1638" t="s">
        <v>395</v>
      </c>
      <c r="C1638" t="s">
        <v>474</v>
      </c>
      <c r="D1638" t="s">
        <v>97</v>
      </c>
      <c r="E1638">
        <v>2</v>
      </c>
      <c r="F1638" t="s">
        <v>6</v>
      </c>
      <c r="G1638" t="s">
        <v>12</v>
      </c>
      <c r="H1638" t="s">
        <v>98</v>
      </c>
      <c r="I1638" s="2">
        <v>0.58299999999999996</v>
      </c>
      <c r="J1638" s="4">
        <f t="shared" si="50"/>
        <v>0.34979999999999994</v>
      </c>
      <c r="K1638" s="4">
        <f t="shared" si="51"/>
        <v>0.23319999999999999</v>
      </c>
    </row>
    <row r="1639" spans="1:11" x14ac:dyDescent="0.25">
      <c r="A1639" t="str">
        <f>Table1[[#This Row],[Operating System]]&amp;Table1[[#This Row],[Type]]&amp;Table1[[#This Row],[Size]]&amp;Table1[[#This Row],[vCPU]]</f>
        <v>Linux with SQL Standard UsageStorage Optimizedm5ad.xlarge4</v>
      </c>
      <c r="B1639" t="s">
        <v>395</v>
      </c>
      <c r="C1639" t="s">
        <v>474</v>
      </c>
      <c r="D1639" t="s">
        <v>99</v>
      </c>
      <c r="E1639">
        <v>4</v>
      </c>
      <c r="F1639" t="s">
        <v>6</v>
      </c>
      <c r="G1639" t="s">
        <v>14</v>
      </c>
      <c r="H1639" t="s">
        <v>100</v>
      </c>
      <c r="I1639" s="2">
        <v>0.68600000000000005</v>
      </c>
      <c r="J1639" s="4">
        <f t="shared" ref="J1639:J1701" si="52">I1639*0.6</f>
        <v>0.41160000000000002</v>
      </c>
      <c r="K1639" s="4">
        <f t="shared" ref="K1639:K1701" si="53">I1639*0.4</f>
        <v>0.27440000000000003</v>
      </c>
    </row>
    <row r="1640" spans="1:11" x14ac:dyDescent="0.25">
      <c r="A1640" t="str">
        <f>Table1[[#This Row],[Operating System]]&amp;Table1[[#This Row],[Type]]&amp;Table1[[#This Row],[Size]]&amp;Table1[[#This Row],[vCPU]]</f>
        <v>Linux with SQL Standard UsageStorage Optimizedm5ad.2xlarge8</v>
      </c>
      <c r="B1640" t="s">
        <v>395</v>
      </c>
      <c r="C1640" t="s">
        <v>474</v>
      </c>
      <c r="D1640" t="s">
        <v>101</v>
      </c>
      <c r="E1640">
        <v>8</v>
      </c>
      <c r="F1640" t="s">
        <v>6</v>
      </c>
      <c r="G1640" t="s">
        <v>16</v>
      </c>
      <c r="H1640" t="s">
        <v>102</v>
      </c>
      <c r="I1640" s="2">
        <v>1.3720000000000001</v>
      </c>
      <c r="J1640" s="4">
        <f t="shared" si="52"/>
        <v>0.82320000000000004</v>
      </c>
      <c r="K1640" s="4">
        <f t="shared" si="53"/>
        <v>0.54880000000000007</v>
      </c>
    </row>
    <row r="1641" spans="1:11" x14ac:dyDescent="0.25">
      <c r="A1641" t="str">
        <f>Table1[[#This Row],[Operating System]]&amp;Table1[[#This Row],[Type]]&amp;Table1[[#This Row],[Size]]&amp;Table1[[#This Row],[vCPU]]</f>
        <v>Linux with SQL Standard UsageStorage Optimizedm5ad.4xlarge16</v>
      </c>
      <c r="B1641" t="s">
        <v>395</v>
      </c>
      <c r="C1641" t="s">
        <v>474</v>
      </c>
      <c r="D1641" t="s">
        <v>103</v>
      </c>
      <c r="E1641">
        <v>16</v>
      </c>
      <c r="F1641" t="s">
        <v>6</v>
      </c>
      <c r="G1641" t="s">
        <v>54</v>
      </c>
      <c r="H1641" t="s">
        <v>104</v>
      </c>
      <c r="I1641" s="2">
        <v>2.7440000000000002</v>
      </c>
      <c r="J1641" s="4">
        <f t="shared" si="52"/>
        <v>1.6464000000000001</v>
      </c>
      <c r="K1641" s="4">
        <f t="shared" si="53"/>
        <v>1.0976000000000001</v>
      </c>
    </row>
    <row r="1642" spans="1:11" x14ac:dyDescent="0.25">
      <c r="A1642" t="str">
        <f>Table1[[#This Row],[Operating System]]&amp;Table1[[#This Row],[Type]]&amp;Table1[[#This Row],[Size]]&amp;Table1[[#This Row],[vCPU]]</f>
        <v>Linux with SQL Standard UsageStorage Optimizedm5ad.12xlarge48</v>
      </c>
      <c r="B1642" t="s">
        <v>395</v>
      </c>
      <c r="C1642" t="s">
        <v>474</v>
      </c>
      <c r="D1642" t="s">
        <v>105</v>
      </c>
      <c r="E1642">
        <v>48</v>
      </c>
      <c r="F1642" t="s">
        <v>6</v>
      </c>
      <c r="G1642" t="s">
        <v>58</v>
      </c>
      <c r="H1642" t="s">
        <v>106</v>
      </c>
      <c r="I1642" s="2">
        <v>8.2319999999999993</v>
      </c>
      <c r="J1642" s="4">
        <f t="shared" si="52"/>
        <v>4.9391999999999996</v>
      </c>
      <c r="K1642" s="4">
        <f t="shared" si="53"/>
        <v>3.2927999999999997</v>
      </c>
    </row>
    <row r="1643" spans="1:11" x14ac:dyDescent="0.25">
      <c r="A1643" t="str">
        <f>Table1[[#This Row],[Operating System]]&amp;Table1[[#This Row],[Type]]&amp;Table1[[#This Row],[Size]]&amp;Table1[[#This Row],[vCPU]]</f>
        <v>Linux with SQL Standard UsageStorage Optimizedm5ad.24xlarge96</v>
      </c>
      <c r="B1643" t="s">
        <v>395</v>
      </c>
      <c r="C1643" t="s">
        <v>474</v>
      </c>
      <c r="D1643" t="s">
        <v>107</v>
      </c>
      <c r="E1643">
        <v>96</v>
      </c>
      <c r="F1643" t="s">
        <v>6</v>
      </c>
      <c r="G1643" t="s">
        <v>87</v>
      </c>
      <c r="H1643" t="s">
        <v>108</v>
      </c>
      <c r="I1643" s="2">
        <v>16.463999999999999</v>
      </c>
      <c r="J1643" s="4">
        <f t="shared" si="52"/>
        <v>9.8783999999999992</v>
      </c>
      <c r="K1643" s="4">
        <f t="shared" si="53"/>
        <v>6.5855999999999995</v>
      </c>
    </row>
    <row r="1644" spans="1:11" x14ac:dyDescent="0.25">
      <c r="A1644" t="str">
        <f>Table1[[#This Row],[Operating System]]&amp;Table1[[#This Row],[Type]]&amp;Table1[[#This Row],[Size]]&amp;Table1[[#This Row],[vCPU]]</f>
        <v>Linux with SQL Standard UsageStorage Optimizedm5d.large2</v>
      </c>
      <c r="B1644" t="s">
        <v>395</v>
      </c>
      <c r="C1644" t="s">
        <v>474</v>
      </c>
      <c r="D1644" t="s">
        <v>109</v>
      </c>
      <c r="E1644">
        <v>2</v>
      </c>
      <c r="F1644">
        <v>10</v>
      </c>
      <c r="G1644" t="s">
        <v>12</v>
      </c>
      <c r="H1644" t="s">
        <v>98</v>
      </c>
      <c r="I1644" s="2">
        <v>0.59299999999999997</v>
      </c>
      <c r="J1644" s="4">
        <f t="shared" si="52"/>
        <v>0.35579999999999995</v>
      </c>
      <c r="K1644" s="4">
        <f t="shared" si="53"/>
        <v>0.23719999999999999</v>
      </c>
    </row>
    <row r="1645" spans="1:11" x14ac:dyDescent="0.25">
      <c r="A1645" t="str">
        <f>Table1[[#This Row],[Operating System]]&amp;Table1[[#This Row],[Type]]&amp;Table1[[#This Row],[Size]]&amp;Table1[[#This Row],[vCPU]]</f>
        <v>Linux with SQL Standard UsageStorage Optimizedm5d.xlarge4</v>
      </c>
      <c r="B1645" t="s">
        <v>395</v>
      </c>
      <c r="C1645" t="s">
        <v>474</v>
      </c>
      <c r="D1645" t="s">
        <v>110</v>
      </c>
      <c r="E1645">
        <v>4</v>
      </c>
      <c r="F1645">
        <v>16</v>
      </c>
      <c r="G1645" t="s">
        <v>14</v>
      </c>
      <c r="H1645" t="s">
        <v>100</v>
      </c>
      <c r="I1645" s="2">
        <v>0.70599999999999996</v>
      </c>
      <c r="J1645" s="4">
        <f t="shared" si="52"/>
        <v>0.42359999999999998</v>
      </c>
      <c r="K1645" s="4">
        <f t="shared" si="53"/>
        <v>0.28239999999999998</v>
      </c>
    </row>
    <row r="1646" spans="1:11" x14ac:dyDescent="0.25">
      <c r="A1646" t="str">
        <f>Table1[[#This Row],[Operating System]]&amp;Table1[[#This Row],[Type]]&amp;Table1[[#This Row],[Size]]&amp;Table1[[#This Row],[vCPU]]</f>
        <v>Linux with SQL Standard UsageStorage Optimizedm5d.2xlarge8</v>
      </c>
      <c r="B1646" t="s">
        <v>395</v>
      </c>
      <c r="C1646" t="s">
        <v>474</v>
      </c>
      <c r="D1646" t="s">
        <v>111</v>
      </c>
      <c r="E1646">
        <v>8</v>
      </c>
      <c r="F1646">
        <v>37</v>
      </c>
      <c r="G1646" t="s">
        <v>16</v>
      </c>
      <c r="H1646" t="s">
        <v>102</v>
      </c>
      <c r="I1646" s="2">
        <v>1.4119999999999999</v>
      </c>
      <c r="J1646" s="4">
        <f t="shared" si="52"/>
        <v>0.84719999999999995</v>
      </c>
      <c r="K1646" s="4">
        <f t="shared" si="53"/>
        <v>0.56479999999999997</v>
      </c>
    </row>
    <row r="1647" spans="1:11" x14ac:dyDescent="0.25">
      <c r="A1647" t="str">
        <f>Table1[[#This Row],[Operating System]]&amp;Table1[[#This Row],[Type]]&amp;Table1[[#This Row],[Size]]&amp;Table1[[#This Row],[vCPU]]</f>
        <v>Linux with SQL Standard UsageStorage Optimizedm5d.4xlarge16</v>
      </c>
      <c r="B1647" t="s">
        <v>395</v>
      </c>
      <c r="C1647" t="s">
        <v>474</v>
      </c>
      <c r="D1647" t="s">
        <v>112</v>
      </c>
      <c r="E1647">
        <v>16</v>
      </c>
      <c r="F1647">
        <v>70</v>
      </c>
      <c r="G1647" t="s">
        <v>54</v>
      </c>
      <c r="H1647" t="s">
        <v>104</v>
      </c>
      <c r="I1647" s="2">
        <v>2.8239999999999998</v>
      </c>
      <c r="J1647" s="4">
        <f t="shared" si="52"/>
        <v>1.6943999999999999</v>
      </c>
      <c r="K1647" s="4">
        <f t="shared" si="53"/>
        <v>1.1295999999999999</v>
      </c>
    </row>
    <row r="1648" spans="1:11" x14ac:dyDescent="0.25">
      <c r="A1648" t="str">
        <f>Table1[[#This Row],[Operating System]]&amp;Table1[[#This Row],[Type]]&amp;Table1[[#This Row],[Size]]&amp;Table1[[#This Row],[vCPU]]</f>
        <v>Linux with SQL Standard UsageStorage Optimizedm5d.8xlarge32</v>
      </c>
      <c r="B1648" t="s">
        <v>395</v>
      </c>
      <c r="C1648" t="s">
        <v>474</v>
      </c>
      <c r="D1648" t="s">
        <v>113</v>
      </c>
      <c r="E1648">
        <v>32</v>
      </c>
      <c r="F1648">
        <v>128</v>
      </c>
      <c r="G1648" t="s">
        <v>56</v>
      </c>
      <c r="H1648" t="s">
        <v>114</v>
      </c>
      <c r="I1648" s="2">
        <v>5.6479999999999997</v>
      </c>
      <c r="J1648" s="4">
        <f t="shared" si="52"/>
        <v>3.3887999999999998</v>
      </c>
      <c r="K1648" s="4">
        <f t="shared" si="53"/>
        <v>2.2591999999999999</v>
      </c>
    </row>
    <row r="1649" spans="1:11" x14ac:dyDescent="0.25">
      <c r="A1649" t="str">
        <f>Table1[[#This Row],[Operating System]]&amp;Table1[[#This Row],[Type]]&amp;Table1[[#This Row],[Size]]&amp;Table1[[#This Row],[vCPU]]</f>
        <v>Linux with SQL Standard UsageStorage Optimizedm5d.12xlarge48</v>
      </c>
      <c r="B1649" t="s">
        <v>395</v>
      </c>
      <c r="C1649" t="s">
        <v>474</v>
      </c>
      <c r="D1649" t="s">
        <v>115</v>
      </c>
      <c r="E1649">
        <v>48</v>
      </c>
      <c r="F1649">
        <v>168</v>
      </c>
      <c r="G1649" t="s">
        <v>58</v>
      </c>
      <c r="H1649" t="s">
        <v>106</v>
      </c>
      <c r="I1649" s="2">
        <v>8.4719999999999995</v>
      </c>
      <c r="J1649" s="4">
        <f t="shared" si="52"/>
        <v>5.0831999999999997</v>
      </c>
      <c r="K1649" s="4">
        <f t="shared" si="53"/>
        <v>3.3887999999999998</v>
      </c>
    </row>
    <row r="1650" spans="1:11" x14ac:dyDescent="0.25">
      <c r="A1650" t="str">
        <f>Table1[[#This Row],[Operating System]]&amp;Table1[[#This Row],[Type]]&amp;Table1[[#This Row],[Size]]&amp;Table1[[#This Row],[vCPU]]</f>
        <v>Linux with SQL Standard UsageStorage Optimizedm5d.16xlarge64</v>
      </c>
      <c r="B1650" t="s">
        <v>395</v>
      </c>
      <c r="C1650" t="s">
        <v>474</v>
      </c>
      <c r="D1650" t="s">
        <v>116</v>
      </c>
      <c r="E1650">
        <v>64</v>
      </c>
      <c r="F1650">
        <v>256</v>
      </c>
      <c r="G1650" t="s">
        <v>60</v>
      </c>
      <c r="H1650" t="s">
        <v>117</v>
      </c>
      <c r="I1650" s="2">
        <v>11.295999999999999</v>
      </c>
      <c r="J1650" s="4">
        <f t="shared" si="52"/>
        <v>6.7775999999999996</v>
      </c>
      <c r="K1650" s="4">
        <f t="shared" si="53"/>
        <v>4.5183999999999997</v>
      </c>
    </row>
    <row r="1651" spans="1:11" x14ac:dyDescent="0.25">
      <c r="A1651" t="str">
        <f>Table1[[#This Row],[Operating System]]&amp;Table1[[#This Row],[Type]]&amp;Table1[[#This Row],[Size]]&amp;Table1[[#This Row],[vCPU]]</f>
        <v>Linux with SQL Standard UsageStorage Optimizedm5d.24xlarge96</v>
      </c>
      <c r="B1651" t="s">
        <v>395</v>
      </c>
      <c r="C1651" t="s">
        <v>474</v>
      </c>
      <c r="D1651" t="s">
        <v>118</v>
      </c>
      <c r="E1651">
        <v>96</v>
      </c>
      <c r="F1651">
        <v>337</v>
      </c>
      <c r="G1651" t="s">
        <v>87</v>
      </c>
      <c r="H1651" t="s">
        <v>108</v>
      </c>
      <c r="I1651" s="2">
        <v>16.943999999999999</v>
      </c>
      <c r="J1651" s="4">
        <f t="shared" si="52"/>
        <v>10.166399999999999</v>
      </c>
      <c r="K1651" s="4">
        <f t="shared" si="53"/>
        <v>6.7775999999999996</v>
      </c>
    </row>
    <row r="1652" spans="1:11" x14ac:dyDescent="0.25">
      <c r="A1652" t="str">
        <f>Table1[[#This Row],[Operating System]]&amp;Table1[[#This Row],[Type]]&amp;Table1[[#This Row],[Size]]&amp;Table1[[#This Row],[vCPU]]</f>
        <v>Linux with SQL Standard UsageStorage Optimizedm5d.metal96</v>
      </c>
      <c r="B1652" t="s">
        <v>395</v>
      </c>
      <c r="C1652" t="s">
        <v>474</v>
      </c>
      <c r="D1652" t="s">
        <v>119</v>
      </c>
      <c r="E1652">
        <v>96</v>
      </c>
      <c r="F1652">
        <v>345</v>
      </c>
      <c r="G1652" t="s">
        <v>87</v>
      </c>
      <c r="H1652" t="s">
        <v>108</v>
      </c>
      <c r="I1652" s="2">
        <v>16.943999999999999</v>
      </c>
      <c r="J1652" s="4">
        <f t="shared" si="52"/>
        <v>10.166399999999999</v>
      </c>
      <c r="K1652" s="4">
        <f t="shared" si="53"/>
        <v>6.7775999999999996</v>
      </c>
    </row>
    <row r="1653" spans="1:11" x14ac:dyDescent="0.25">
      <c r="A1653" t="str">
        <f>Table1[[#This Row],[Operating System]]&amp;Table1[[#This Row],[Type]]&amp;Table1[[#This Row],[Size]]&amp;Table1[[#This Row],[vCPU]]</f>
        <v>Linux with SQL Standard UsageStorage Optimizedm5dn.large2</v>
      </c>
      <c r="B1653" t="s">
        <v>395</v>
      </c>
      <c r="C1653" t="s">
        <v>474</v>
      </c>
      <c r="D1653" t="s">
        <v>120</v>
      </c>
      <c r="E1653">
        <v>2</v>
      </c>
      <c r="F1653" t="s">
        <v>6</v>
      </c>
      <c r="G1653" t="s">
        <v>12</v>
      </c>
      <c r="H1653" t="s">
        <v>98</v>
      </c>
      <c r="I1653" s="2">
        <v>0.61599999999999999</v>
      </c>
      <c r="J1653" s="4">
        <f t="shared" si="52"/>
        <v>0.36959999999999998</v>
      </c>
      <c r="K1653" s="4">
        <f t="shared" si="53"/>
        <v>0.24640000000000001</v>
      </c>
    </row>
    <row r="1654" spans="1:11" x14ac:dyDescent="0.25">
      <c r="A1654" t="str">
        <f>Table1[[#This Row],[Operating System]]&amp;Table1[[#This Row],[Type]]&amp;Table1[[#This Row],[Size]]&amp;Table1[[#This Row],[vCPU]]</f>
        <v>Linux with SQL Standard UsageStorage Optimizedm5dn.xlarge4</v>
      </c>
      <c r="B1654" t="s">
        <v>395</v>
      </c>
      <c r="C1654" t="s">
        <v>474</v>
      </c>
      <c r="D1654" t="s">
        <v>121</v>
      </c>
      <c r="E1654">
        <v>4</v>
      </c>
      <c r="F1654" t="s">
        <v>6</v>
      </c>
      <c r="G1654" t="s">
        <v>14</v>
      </c>
      <c r="H1654" t="s">
        <v>100</v>
      </c>
      <c r="I1654" s="2">
        <v>0.752</v>
      </c>
      <c r="J1654" s="4">
        <f t="shared" si="52"/>
        <v>0.45119999999999999</v>
      </c>
      <c r="K1654" s="4">
        <f t="shared" si="53"/>
        <v>0.30080000000000001</v>
      </c>
    </row>
    <row r="1655" spans="1:11" x14ac:dyDescent="0.25">
      <c r="A1655" t="str">
        <f>Table1[[#This Row],[Operating System]]&amp;Table1[[#This Row],[Type]]&amp;Table1[[#This Row],[Size]]&amp;Table1[[#This Row],[vCPU]]</f>
        <v>Linux with SQL Standard UsageStorage Optimizedm5dn.2xlarge8</v>
      </c>
      <c r="B1655" t="s">
        <v>395</v>
      </c>
      <c r="C1655" t="s">
        <v>474</v>
      </c>
      <c r="D1655" t="s">
        <v>122</v>
      </c>
      <c r="E1655">
        <v>8</v>
      </c>
      <c r="F1655" t="s">
        <v>6</v>
      </c>
      <c r="G1655" t="s">
        <v>16</v>
      </c>
      <c r="H1655" t="s">
        <v>102</v>
      </c>
      <c r="I1655" s="2">
        <v>1.504</v>
      </c>
      <c r="J1655" s="4">
        <f t="shared" si="52"/>
        <v>0.90239999999999998</v>
      </c>
      <c r="K1655" s="4">
        <f t="shared" si="53"/>
        <v>0.60160000000000002</v>
      </c>
    </row>
    <row r="1656" spans="1:11" x14ac:dyDescent="0.25">
      <c r="A1656" t="str">
        <f>Table1[[#This Row],[Operating System]]&amp;Table1[[#This Row],[Type]]&amp;Table1[[#This Row],[Size]]&amp;Table1[[#This Row],[vCPU]]</f>
        <v>Linux with SQL Standard UsageStorage Optimizedm5dn.4xlarge16</v>
      </c>
      <c r="B1656" t="s">
        <v>395</v>
      </c>
      <c r="C1656" t="s">
        <v>474</v>
      </c>
      <c r="D1656" t="s">
        <v>123</v>
      </c>
      <c r="E1656">
        <v>16</v>
      </c>
      <c r="F1656" t="s">
        <v>6</v>
      </c>
      <c r="G1656" t="s">
        <v>54</v>
      </c>
      <c r="H1656" t="s">
        <v>104</v>
      </c>
      <c r="I1656" s="2">
        <v>3.008</v>
      </c>
      <c r="J1656" s="4">
        <f t="shared" si="52"/>
        <v>1.8048</v>
      </c>
      <c r="K1656" s="4">
        <f t="shared" si="53"/>
        <v>1.2032</v>
      </c>
    </row>
    <row r="1657" spans="1:11" x14ac:dyDescent="0.25">
      <c r="A1657" t="str">
        <f>Table1[[#This Row],[Operating System]]&amp;Table1[[#This Row],[Type]]&amp;Table1[[#This Row],[Size]]&amp;Table1[[#This Row],[vCPU]]</f>
        <v>Linux with SQL Standard UsageStorage Optimizedm5dn.8xlarge32</v>
      </c>
      <c r="B1657" t="s">
        <v>395</v>
      </c>
      <c r="C1657" t="s">
        <v>474</v>
      </c>
      <c r="D1657" t="s">
        <v>124</v>
      </c>
      <c r="E1657">
        <v>32</v>
      </c>
      <c r="F1657" t="s">
        <v>6</v>
      </c>
      <c r="G1657" t="s">
        <v>56</v>
      </c>
      <c r="H1657" t="s">
        <v>114</v>
      </c>
      <c r="I1657" s="2">
        <v>6.016</v>
      </c>
      <c r="J1657" s="4">
        <f t="shared" si="52"/>
        <v>3.6095999999999999</v>
      </c>
      <c r="K1657" s="4">
        <f t="shared" si="53"/>
        <v>2.4064000000000001</v>
      </c>
    </row>
    <row r="1658" spans="1:11" x14ac:dyDescent="0.25">
      <c r="A1658" t="str">
        <f>Table1[[#This Row],[Operating System]]&amp;Table1[[#This Row],[Type]]&amp;Table1[[#This Row],[Size]]&amp;Table1[[#This Row],[vCPU]]</f>
        <v>Linux with SQL Standard UsageStorage Optimizedm5dn.12xlarge48</v>
      </c>
      <c r="B1658" t="s">
        <v>395</v>
      </c>
      <c r="C1658" t="s">
        <v>474</v>
      </c>
      <c r="D1658" t="s">
        <v>125</v>
      </c>
      <c r="E1658">
        <v>48</v>
      </c>
      <c r="F1658" t="s">
        <v>6</v>
      </c>
      <c r="G1658" t="s">
        <v>58</v>
      </c>
      <c r="H1658" t="s">
        <v>126</v>
      </c>
      <c r="I1658" s="2">
        <v>9.0239999999999991</v>
      </c>
      <c r="J1658" s="4">
        <f t="shared" si="52"/>
        <v>5.4143999999999997</v>
      </c>
      <c r="K1658" s="4">
        <f t="shared" si="53"/>
        <v>3.6095999999999999</v>
      </c>
    </row>
    <row r="1659" spans="1:11" x14ac:dyDescent="0.25">
      <c r="A1659" t="str">
        <f>Table1[[#This Row],[Operating System]]&amp;Table1[[#This Row],[Type]]&amp;Table1[[#This Row],[Size]]&amp;Table1[[#This Row],[vCPU]]</f>
        <v>Linux with SQL Standard UsageStorage Optimizedm5dn.16xlarge64</v>
      </c>
      <c r="B1659" t="s">
        <v>395</v>
      </c>
      <c r="C1659" t="s">
        <v>474</v>
      </c>
      <c r="D1659" t="s">
        <v>127</v>
      </c>
      <c r="E1659">
        <v>64</v>
      </c>
      <c r="F1659" t="s">
        <v>6</v>
      </c>
      <c r="G1659" t="s">
        <v>60</v>
      </c>
      <c r="H1659" t="s">
        <v>117</v>
      </c>
      <c r="I1659" s="2">
        <v>12.032</v>
      </c>
      <c r="J1659" s="4">
        <f t="shared" si="52"/>
        <v>7.2191999999999998</v>
      </c>
      <c r="K1659" s="4">
        <f t="shared" si="53"/>
        <v>4.8128000000000002</v>
      </c>
    </row>
    <row r="1660" spans="1:11" x14ac:dyDescent="0.25">
      <c r="A1660" t="str">
        <f>Table1[[#This Row],[Operating System]]&amp;Table1[[#This Row],[Type]]&amp;Table1[[#This Row],[Size]]&amp;Table1[[#This Row],[vCPU]]</f>
        <v>Linux with SQL Standard UsageStorage Optimizedm5dn.24xlarge96</v>
      </c>
      <c r="B1660" t="s">
        <v>395</v>
      </c>
      <c r="C1660" t="s">
        <v>474</v>
      </c>
      <c r="D1660" t="s">
        <v>128</v>
      </c>
      <c r="E1660">
        <v>96</v>
      </c>
      <c r="F1660" t="s">
        <v>6</v>
      </c>
      <c r="G1660" t="s">
        <v>87</v>
      </c>
      <c r="H1660" t="s">
        <v>108</v>
      </c>
      <c r="I1660" s="2">
        <v>18.047999999999998</v>
      </c>
      <c r="J1660" s="4">
        <f t="shared" si="52"/>
        <v>10.828799999999999</v>
      </c>
      <c r="K1660" s="4">
        <f t="shared" si="53"/>
        <v>7.2191999999999998</v>
      </c>
    </row>
    <row r="1661" spans="1:11" x14ac:dyDescent="0.25">
      <c r="A1661" t="str">
        <f>Table1[[#This Row],[Operating System]]&amp;Table1[[#This Row],[Type]]&amp;Table1[[#This Row],[Size]]&amp;Table1[[#This Row],[vCPU]]</f>
        <v>Linux with SQL Standard UsageStorage Optimizedm5n.large2</v>
      </c>
      <c r="B1661" t="s">
        <v>395</v>
      </c>
      <c r="C1661" t="s">
        <v>474</v>
      </c>
      <c r="D1661" t="s">
        <v>129</v>
      </c>
      <c r="E1661">
        <v>2</v>
      </c>
      <c r="F1661" t="s">
        <v>6</v>
      </c>
      <c r="G1661" t="s">
        <v>12</v>
      </c>
      <c r="H1661" t="s">
        <v>8</v>
      </c>
      <c r="I1661" s="2">
        <v>0.59899999999999998</v>
      </c>
      <c r="J1661" s="4">
        <f t="shared" si="52"/>
        <v>0.3594</v>
      </c>
      <c r="K1661" s="4">
        <f t="shared" si="53"/>
        <v>0.23960000000000001</v>
      </c>
    </row>
    <row r="1662" spans="1:11" x14ac:dyDescent="0.25">
      <c r="A1662" t="str">
        <f>Table1[[#This Row],[Operating System]]&amp;Table1[[#This Row],[Type]]&amp;Table1[[#This Row],[Size]]&amp;Table1[[#This Row],[vCPU]]</f>
        <v>Linux with SQL Standard UsageStorage Optimizedm5n.xlarge4</v>
      </c>
      <c r="B1662" t="s">
        <v>395</v>
      </c>
      <c r="C1662" t="s">
        <v>474</v>
      </c>
      <c r="D1662" t="s">
        <v>130</v>
      </c>
      <c r="E1662">
        <v>4</v>
      </c>
      <c r="F1662" t="s">
        <v>6</v>
      </c>
      <c r="G1662" t="s">
        <v>14</v>
      </c>
      <c r="H1662" t="s">
        <v>8</v>
      </c>
      <c r="I1662" s="2">
        <v>0.71799999999999997</v>
      </c>
      <c r="J1662" s="4">
        <f t="shared" si="52"/>
        <v>0.43079999999999996</v>
      </c>
      <c r="K1662" s="4">
        <f t="shared" si="53"/>
        <v>0.28720000000000001</v>
      </c>
    </row>
    <row r="1663" spans="1:11" x14ac:dyDescent="0.25">
      <c r="A1663" t="str">
        <f>Table1[[#This Row],[Operating System]]&amp;Table1[[#This Row],[Type]]&amp;Table1[[#This Row],[Size]]&amp;Table1[[#This Row],[vCPU]]</f>
        <v>Linux with SQL Standard UsageStorage Optimizedm5n.2xlarge8</v>
      </c>
      <c r="B1663" t="s">
        <v>395</v>
      </c>
      <c r="C1663" t="s">
        <v>474</v>
      </c>
      <c r="D1663" t="s">
        <v>131</v>
      </c>
      <c r="E1663">
        <v>8</v>
      </c>
      <c r="F1663" t="s">
        <v>6</v>
      </c>
      <c r="G1663" t="s">
        <v>16</v>
      </c>
      <c r="H1663" t="s">
        <v>8</v>
      </c>
      <c r="I1663" s="2">
        <v>1.4359999999999999</v>
      </c>
      <c r="J1663" s="4">
        <f t="shared" si="52"/>
        <v>0.86159999999999992</v>
      </c>
      <c r="K1663" s="4">
        <f t="shared" si="53"/>
        <v>0.57440000000000002</v>
      </c>
    </row>
    <row r="1664" spans="1:11" x14ac:dyDescent="0.25">
      <c r="A1664" t="str">
        <f>Table1[[#This Row],[Operating System]]&amp;Table1[[#This Row],[Type]]&amp;Table1[[#This Row],[Size]]&amp;Table1[[#This Row],[vCPU]]</f>
        <v>Linux with SQL Standard UsageStorage Optimizedm5n.4xlarge16</v>
      </c>
      <c r="B1664" t="s">
        <v>395</v>
      </c>
      <c r="C1664" t="s">
        <v>474</v>
      </c>
      <c r="D1664" t="s">
        <v>132</v>
      </c>
      <c r="E1664">
        <v>16</v>
      </c>
      <c r="F1664" t="s">
        <v>6</v>
      </c>
      <c r="G1664" t="s">
        <v>54</v>
      </c>
      <c r="H1664" t="s">
        <v>8</v>
      </c>
      <c r="I1664" s="2">
        <v>2.8719999999999999</v>
      </c>
      <c r="J1664" s="4">
        <f t="shared" si="52"/>
        <v>1.7231999999999998</v>
      </c>
      <c r="K1664" s="4">
        <f t="shared" si="53"/>
        <v>1.1488</v>
      </c>
    </row>
    <row r="1665" spans="1:11" x14ac:dyDescent="0.25">
      <c r="A1665" t="str">
        <f>Table1[[#This Row],[Operating System]]&amp;Table1[[#This Row],[Type]]&amp;Table1[[#This Row],[Size]]&amp;Table1[[#This Row],[vCPU]]</f>
        <v>Linux with SQL Standard UsageStorage Optimizedm5n.8xlarge32</v>
      </c>
      <c r="B1665" t="s">
        <v>395</v>
      </c>
      <c r="C1665" t="s">
        <v>474</v>
      </c>
      <c r="D1665" t="s">
        <v>133</v>
      </c>
      <c r="E1665">
        <v>32</v>
      </c>
      <c r="F1665" t="s">
        <v>6</v>
      </c>
      <c r="G1665" t="s">
        <v>56</v>
      </c>
      <c r="H1665" t="s">
        <v>8</v>
      </c>
      <c r="I1665" s="2">
        <v>5.7439999999999998</v>
      </c>
      <c r="J1665" s="4">
        <f t="shared" si="52"/>
        <v>3.4463999999999997</v>
      </c>
      <c r="K1665" s="4">
        <f t="shared" si="53"/>
        <v>2.2976000000000001</v>
      </c>
    </row>
    <row r="1666" spans="1:11" x14ac:dyDescent="0.25">
      <c r="A1666" t="str">
        <f>Table1[[#This Row],[Operating System]]&amp;Table1[[#This Row],[Type]]&amp;Table1[[#This Row],[Size]]&amp;Table1[[#This Row],[vCPU]]</f>
        <v>Linux with SQL Standard UsageStorage Optimizedm5n.12xlarge48</v>
      </c>
      <c r="B1666" t="s">
        <v>395</v>
      </c>
      <c r="C1666" t="s">
        <v>474</v>
      </c>
      <c r="D1666" t="s">
        <v>134</v>
      </c>
      <c r="E1666">
        <v>48</v>
      </c>
      <c r="F1666" t="s">
        <v>6</v>
      </c>
      <c r="G1666" t="s">
        <v>58</v>
      </c>
      <c r="H1666" t="s">
        <v>8</v>
      </c>
      <c r="I1666" s="2">
        <v>8.6159999999999997</v>
      </c>
      <c r="J1666" s="4">
        <f t="shared" si="52"/>
        <v>5.1696</v>
      </c>
      <c r="K1666" s="4">
        <f t="shared" si="53"/>
        <v>3.4464000000000001</v>
      </c>
    </row>
    <row r="1667" spans="1:11" x14ac:dyDescent="0.25">
      <c r="A1667" t="str">
        <f>Table1[[#This Row],[Operating System]]&amp;Table1[[#This Row],[Type]]&amp;Table1[[#This Row],[Size]]&amp;Table1[[#This Row],[vCPU]]</f>
        <v>Linux with SQL Standard UsageStorage Optimizedm5n.16xlarge64</v>
      </c>
      <c r="B1667" t="s">
        <v>395</v>
      </c>
      <c r="C1667" t="s">
        <v>474</v>
      </c>
      <c r="D1667" t="s">
        <v>135</v>
      </c>
      <c r="E1667">
        <v>64</v>
      </c>
      <c r="F1667" t="s">
        <v>6</v>
      </c>
      <c r="G1667" t="s">
        <v>60</v>
      </c>
      <c r="H1667" t="s">
        <v>8</v>
      </c>
      <c r="I1667" s="2">
        <v>11.488</v>
      </c>
      <c r="J1667" s="4">
        <f t="shared" si="52"/>
        <v>6.8927999999999994</v>
      </c>
      <c r="K1667" s="4">
        <f t="shared" si="53"/>
        <v>4.5952000000000002</v>
      </c>
    </row>
    <row r="1668" spans="1:11" x14ac:dyDescent="0.25">
      <c r="A1668" t="str">
        <f>Table1[[#This Row],[Operating System]]&amp;Table1[[#This Row],[Type]]&amp;Table1[[#This Row],[Size]]&amp;Table1[[#This Row],[vCPU]]</f>
        <v>Linux with SQL Standard UsageStorage Optimizedm5n.24xlarge96</v>
      </c>
      <c r="B1668" t="s">
        <v>395</v>
      </c>
      <c r="C1668" t="s">
        <v>474</v>
      </c>
      <c r="D1668" t="s">
        <v>136</v>
      </c>
      <c r="E1668">
        <v>96</v>
      </c>
      <c r="F1668" t="s">
        <v>6</v>
      </c>
      <c r="G1668" t="s">
        <v>87</v>
      </c>
      <c r="H1668" t="s">
        <v>8</v>
      </c>
      <c r="I1668" s="2">
        <v>17.231999999999999</v>
      </c>
      <c r="J1668" s="4">
        <f t="shared" si="52"/>
        <v>10.3392</v>
      </c>
      <c r="K1668" s="4">
        <f t="shared" si="53"/>
        <v>6.8928000000000003</v>
      </c>
    </row>
    <row r="1669" spans="1:11" x14ac:dyDescent="0.25">
      <c r="A1669" t="str">
        <f>Table1[[#This Row],[Operating System]]&amp;Table1[[#This Row],[Type]]&amp;Table1[[#This Row],[Size]]&amp;Table1[[#This Row],[vCPU]]</f>
        <v>Linux with SQL Standard UsageStorage Optimizedm4.large2</v>
      </c>
      <c r="B1669" t="s">
        <v>395</v>
      </c>
      <c r="C1669" t="s">
        <v>474</v>
      </c>
      <c r="D1669" t="s">
        <v>137</v>
      </c>
      <c r="E1669">
        <v>2</v>
      </c>
      <c r="F1669">
        <v>6.5</v>
      </c>
      <c r="G1669" t="s">
        <v>12</v>
      </c>
      <c r="H1669" t="s">
        <v>8</v>
      </c>
      <c r="I1669" s="2">
        <v>0.57999999999999996</v>
      </c>
      <c r="J1669" s="4">
        <f t="shared" si="52"/>
        <v>0.34799999999999998</v>
      </c>
      <c r="K1669" s="4">
        <f t="shared" si="53"/>
        <v>0.23199999999999998</v>
      </c>
    </row>
    <row r="1670" spans="1:11" x14ac:dyDescent="0.25">
      <c r="A1670" t="str">
        <f>Table1[[#This Row],[Operating System]]&amp;Table1[[#This Row],[Type]]&amp;Table1[[#This Row],[Size]]&amp;Table1[[#This Row],[vCPU]]</f>
        <v>Linux with SQL Standard UsageStorage Optimizedm4.xlarge4</v>
      </c>
      <c r="B1670" t="s">
        <v>395</v>
      </c>
      <c r="C1670" t="s">
        <v>474</v>
      </c>
      <c r="D1670" t="s">
        <v>138</v>
      </c>
      <c r="E1670">
        <v>4</v>
      </c>
      <c r="F1670">
        <v>13</v>
      </c>
      <c r="G1670" t="s">
        <v>14</v>
      </c>
      <c r="H1670" t="s">
        <v>8</v>
      </c>
      <c r="I1670" s="2">
        <v>0.68</v>
      </c>
      <c r="J1670" s="4">
        <f t="shared" si="52"/>
        <v>0.40800000000000003</v>
      </c>
      <c r="K1670" s="4">
        <f t="shared" si="53"/>
        <v>0.27200000000000002</v>
      </c>
    </row>
    <row r="1671" spans="1:11" x14ac:dyDescent="0.25">
      <c r="A1671" t="str">
        <f>Table1[[#This Row],[Operating System]]&amp;Table1[[#This Row],[Type]]&amp;Table1[[#This Row],[Size]]&amp;Table1[[#This Row],[vCPU]]</f>
        <v>Linux with SQL Standard UsageStorage Optimizedm4.2xlarge8</v>
      </c>
      <c r="B1671" t="s">
        <v>395</v>
      </c>
      <c r="C1671" t="s">
        <v>474</v>
      </c>
      <c r="D1671" t="s">
        <v>139</v>
      </c>
      <c r="E1671">
        <v>8</v>
      </c>
      <c r="F1671">
        <v>26</v>
      </c>
      <c r="G1671" t="s">
        <v>16</v>
      </c>
      <c r="H1671" t="s">
        <v>8</v>
      </c>
      <c r="I1671" s="2">
        <v>1.36</v>
      </c>
      <c r="J1671" s="4">
        <f t="shared" si="52"/>
        <v>0.81600000000000006</v>
      </c>
      <c r="K1671" s="4">
        <f t="shared" si="53"/>
        <v>0.54400000000000004</v>
      </c>
    </row>
    <row r="1672" spans="1:11" x14ac:dyDescent="0.25">
      <c r="A1672" t="str">
        <f>Table1[[#This Row],[Operating System]]&amp;Table1[[#This Row],[Type]]&amp;Table1[[#This Row],[Size]]&amp;Table1[[#This Row],[vCPU]]</f>
        <v>Linux with SQL Standard UsageStorage Optimizedm4.4xlarge16</v>
      </c>
      <c r="B1672" t="s">
        <v>395</v>
      </c>
      <c r="C1672" t="s">
        <v>474</v>
      </c>
      <c r="D1672" t="s">
        <v>140</v>
      </c>
      <c r="E1672">
        <v>16</v>
      </c>
      <c r="F1672">
        <v>53.5</v>
      </c>
      <c r="G1672" t="s">
        <v>54</v>
      </c>
      <c r="H1672" t="s">
        <v>8</v>
      </c>
      <c r="I1672" s="2">
        <v>2.72</v>
      </c>
      <c r="J1672" s="4">
        <f t="shared" si="52"/>
        <v>1.6320000000000001</v>
      </c>
      <c r="K1672" s="4">
        <f t="shared" si="53"/>
        <v>1.0880000000000001</v>
      </c>
    </row>
    <row r="1673" spans="1:11" x14ac:dyDescent="0.25">
      <c r="A1673" t="str">
        <f>Table1[[#This Row],[Operating System]]&amp;Table1[[#This Row],[Type]]&amp;Table1[[#This Row],[Size]]&amp;Table1[[#This Row],[vCPU]]</f>
        <v>Linux with SQL Standard UsageStorage Optimizedm4.10xlarge40</v>
      </c>
      <c r="B1673" t="s">
        <v>395</v>
      </c>
      <c r="C1673" t="s">
        <v>474</v>
      </c>
      <c r="D1673" t="s">
        <v>141</v>
      </c>
      <c r="E1673">
        <v>40</v>
      </c>
      <c r="F1673">
        <v>124.5</v>
      </c>
      <c r="G1673" t="s">
        <v>142</v>
      </c>
      <c r="H1673" t="s">
        <v>8</v>
      </c>
      <c r="I1673" s="2">
        <v>6.8</v>
      </c>
      <c r="J1673" s="4">
        <f t="shared" si="52"/>
        <v>4.08</v>
      </c>
      <c r="K1673" s="4">
        <f t="shared" si="53"/>
        <v>2.72</v>
      </c>
    </row>
    <row r="1674" spans="1:11" x14ac:dyDescent="0.25">
      <c r="A1674" t="str">
        <f>Table1[[#This Row],[Operating System]]&amp;Table1[[#This Row],[Type]]&amp;Table1[[#This Row],[Size]]&amp;Table1[[#This Row],[vCPU]]</f>
        <v>Linux with SQL Standard UsageStorage Optimizedm4.16xlarge64</v>
      </c>
      <c r="B1674" t="s">
        <v>395</v>
      </c>
      <c r="C1674" t="s">
        <v>474</v>
      </c>
      <c r="D1674" t="s">
        <v>143</v>
      </c>
      <c r="E1674">
        <v>64</v>
      </c>
      <c r="F1674">
        <v>188</v>
      </c>
      <c r="G1674" t="s">
        <v>60</v>
      </c>
      <c r="H1674" t="s">
        <v>8</v>
      </c>
      <c r="I1674" s="2">
        <v>10.88</v>
      </c>
      <c r="J1674" s="4">
        <f t="shared" si="52"/>
        <v>6.5280000000000005</v>
      </c>
      <c r="K1674" s="4">
        <f t="shared" si="53"/>
        <v>4.3520000000000003</v>
      </c>
    </row>
    <row r="1675" spans="1:11" x14ac:dyDescent="0.25">
      <c r="A1675" t="str">
        <f>Table1[[#This Row],[Operating System]]&amp;Table1[[#This Row],[Type]]&amp;Table1[[#This Row],[Size]]&amp;Table1[[#This Row],[vCPU]]</f>
        <v>Linux with SQL Standard UsageCompute Optimizedc5.large2</v>
      </c>
      <c r="B1675" t="s">
        <v>395</v>
      </c>
      <c r="C1675" t="s">
        <v>475</v>
      </c>
      <c r="D1675" t="s">
        <v>163</v>
      </c>
      <c r="E1675">
        <v>2</v>
      </c>
      <c r="F1675">
        <v>10</v>
      </c>
      <c r="G1675" t="s">
        <v>10</v>
      </c>
      <c r="H1675" t="s">
        <v>8</v>
      </c>
      <c r="I1675" s="2">
        <v>0.56499999999999995</v>
      </c>
      <c r="J1675" s="4">
        <f t="shared" si="52"/>
        <v>0.33899999999999997</v>
      </c>
      <c r="K1675" s="4">
        <f t="shared" si="53"/>
        <v>0.22599999999999998</v>
      </c>
    </row>
    <row r="1676" spans="1:11" x14ac:dyDescent="0.25">
      <c r="A1676" t="str">
        <f>Table1[[#This Row],[Operating System]]&amp;Table1[[#This Row],[Type]]&amp;Table1[[#This Row],[Size]]&amp;Table1[[#This Row],[vCPU]]</f>
        <v>Linux with SQL Standard UsageCompute Optimizedc5.xlarge4</v>
      </c>
      <c r="B1676" t="s">
        <v>395</v>
      </c>
      <c r="C1676" t="s">
        <v>475</v>
      </c>
      <c r="D1676" t="s">
        <v>164</v>
      </c>
      <c r="E1676">
        <v>4</v>
      </c>
      <c r="F1676">
        <v>20</v>
      </c>
      <c r="G1676" t="s">
        <v>12</v>
      </c>
      <c r="H1676" t="s">
        <v>8</v>
      </c>
      <c r="I1676" s="2">
        <v>0.65</v>
      </c>
      <c r="J1676" s="4">
        <f t="shared" si="52"/>
        <v>0.39</v>
      </c>
      <c r="K1676" s="4">
        <f t="shared" si="53"/>
        <v>0.26</v>
      </c>
    </row>
    <row r="1677" spans="1:11" x14ac:dyDescent="0.25">
      <c r="A1677" t="str">
        <f>Table1[[#This Row],[Operating System]]&amp;Table1[[#This Row],[Type]]&amp;Table1[[#This Row],[Size]]&amp;Table1[[#This Row],[vCPU]]</f>
        <v>Linux with SQL Standard UsageCompute Optimizedc5.2xlarge8</v>
      </c>
      <c r="B1677" t="s">
        <v>395</v>
      </c>
      <c r="C1677" t="s">
        <v>475</v>
      </c>
      <c r="D1677" t="s">
        <v>165</v>
      </c>
      <c r="E1677">
        <v>8</v>
      </c>
      <c r="F1677">
        <v>39</v>
      </c>
      <c r="G1677" t="s">
        <v>14</v>
      </c>
      <c r="H1677" t="s">
        <v>8</v>
      </c>
      <c r="I1677" s="2">
        <v>1.3</v>
      </c>
      <c r="J1677" s="4">
        <f t="shared" si="52"/>
        <v>0.78</v>
      </c>
      <c r="K1677" s="4">
        <f t="shared" si="53"/>
        <v>0.52</v>
      </c>
    </row>
    <row r="1678" spans="1:11" x14ac:dyDescent="0.25">
      <c r="A1678" t="str">
        <f>Table1[[#This Row],[Operating System]]&amp;Table1[[#This Row],[Type]]&amp;Table1[[#This Row],[Size]]&amp;Table1[[#This Row],[vCPU]]</f>
        <v>Linux with SQL Standard UsageCompute Optimizedc5.4xlarge16</v>
      </c>
      <c r="B1678" t="s">
        <v>395</v>
      </c>
      <c r="C1678" t="s">
        <v>475</v>
      </c>
      <c r="D1678" t="s">
        <v>166</v>
      </c>
      <c r="E1678">
        <v>16</v>
      </c>
      <c r="F1678">
        <v>73</v>
      </c>
      <c r="G1678" t="s">
        <v>16</v>
      </c>
      <c r="H1678" t="s">
        <v>8</v>
      </c>
      <c r="I1678" s="2">
        <v>2.6</v>
      </c>
      <c r="J1678" s="4">
        <f t="shared" si="52"/>
        <v>1.56</v>
      </c>
      <c r="K1678" s="4">
        <f t="shared" si="53"/>
        <v>1.04</v>
      </c>
    </row>
    <row r="1679" spans="1:11" x14ac:dyDescent="0.25">
      <c r="A1679" t="str">
        <f>Table1[[#This Row],[Operating System]]&amp;Table1[[#This Row],[Type]]&amp;Table1[[#This Row],[Size]]&amp;Table1[[#This Row],[vCPU]]</f>
        <v>Linux with SQL Standard UsageCompute Optimizedc5.9xlarge36</v>
      </c>
      <c r="B1679" t="s">
        <v>395</v>
      </c>
      <c r="C1679" t="s">
        <v>475</v>
      </c>
      <c r="D1679" t="s">
        <v>167</v>
      </c>
      <c r="E1679">
        <v>36</v>
      </c>
      <c r="F1679">
        <v>139</v>
      </c>
      <c r="G1679" t="s">
        <v>168</v>
      </c>
      <c r="H1679" t="s">
        <v>8</v>
      </c>
      <c r="I1679" s="2">
        <v>5.85</v>
      </c>
      <c r="J1679" s="4">
        <f t="shared" si="52"/>
        <v>3.51</v>
      </c>
      <c r="K1679" s="4">
        <f t="shared" si="53"/>
        <v>2.34</v>
      </c>
    </row>
    <row r="1680" spans="1:11" x14ac:dyDescent="0.25">
      <c r="A1680" t="str">
        <f>Table1[[#This Row],[Operating System]]&amp;Table1[[#This Row],[Type]]&amp;Table1[[#This Row],[Size]]&amp;Table1[[#This Row],[vCPU]]</f>
        <v>Linux with SQL Standard UsageCompute Optimizedc5.12xlarge48</v>
      </c>
      <c r="B1680" t="s">
        <v>395</v>
      </c>
      <c r="C1680" t="s">
        <v>475</v>
      </c>
      <c r="D1680" t="s">
        <v>169</v>
      </c>
      <c r="E1680">
        <v>48</v>
      </c>
      <c r="F1680">
        <v>188</v>
      </c>
      <c r="G1680" t="s">
        <v>151</v>
      </c>
      <c r="H1680" t="s">
        <v>8</v>
      </c>
      <c r="I1680" s="2">
        <v>7.8</v>
      </c>
      <c r="J1680" s="4">
        <f t="shared" si="52"/>
        <v>4.68</v>
      </c>
      <c r="K1680" s="4">
        <f t="shared" si="53"/>
        <v>3.12</v>
      </c>
    </row>
    <row r="1681" spans="1:11" x14ac:dyDescent="0.25">
      <c r="A1681" t="str">
        <f>Table1[[#This Row],[Operating System]]&amp;Table1[[#This Row],[Type]]&amp;Table1[[#This Row],[Size]]&amp;Table1[[#This Row],[vCPU]]</f>
        <v>Linux with SQL Standard UsageCompute Optimizedc5.18xlarge72</v>
      </c>
      <c r="B1681" t="s">
        <v>395</v>
      </c>
      <c r="C1681" t="s">
        <v>475</v>
      </c>
      <c r="D1681" t="s">
        <v>170</v>
      </c>
      <c r="E1681">
        <v>72</v>
      </c>
      <c r="F1681">
        <v>281</v>
      </c>
      <c r="G1681" t="s">
        <v>171</v>
      </c>
      <c r="H1681" t="s">
        <v>8</v>
      </c>
      <c r="I1681" s="2">
        <v>11.7</v>
      </c>
      <c r="J1681" s="4">
        <f t="shared" si="52"/>
        <v>7.02</v>
      </c>
      <c r="K1681" s="4">
        <f t="shared" si="53"/>
        <v>4.68</v>
      </c>
    </row>
    <row r="1682" spans="1:11" x14ac:dyDescent="0.25">
      <c r="A1682" t="str">
        <f>Table1[[#This Row],[Operating System]]&amp;Table1[[#This Row],[Type]]&amp;Table1[[#This Row],[Size]]&amp;Table1[[#This Row],[vCPU]]</f>
        <v>Linux with SQL Standard UsageCompute Optimizedc5.24xlarge96</v>
      </c>
      <c r="B1682" t="s">
        <v>395</v>
      </c>
      <c r="C1682" t="s">
        <v>475</v>
      </c>
      <c r="D1682" t="s">
        <v>172</v>
      </c>
      <c r="E1682">
        <v>96</v>
      </c>
      <c r="F1682">
        <v>375</v>
      </c>
      <c r="G1682" t="s">
        <v>58</v>
      </c>
      <c r="H1682" t="s">
        <v>8</v>
      </c>
      <c r="I1682" s="2">
        <v>15.6</v>
      </c>
      <c r="J1682" s="4">
        <f t="shared" si="52"/>
        <v>9.36</v>
      </c>
      <c r="K1682" s="4">
        <f t="shared" si="53"/>
        <v>6.24</v>
      </c>
    </row>
    <row r="1683" spans="1:11" x14ac:dyDescent="0.25">
      <c r="A1683" t="str">
        <f>Table1[[#This Row],[Operating System]]&amp;Table1[[#This Row],[Type]]&amp;Table1[[#This Row],[Size]]&amp;Table1[[#This Row],[vCPU]]</f>
        <v>Linux with SQL Standard UsageCompute Optimizedc5.metal96</v>
      </c>
      <c r="B1683" t="s">
        <v>395</v>
      </c>
      <c r="C1683" t="s">
        <v>475</v>
      </c>
      <c r="D1683" t="s">
        <v>173</v>
      </c>
      <c r="E1683">
        <v>96</v>
      </c>
      <c r="F1683">
        <v>375</v>
      </c>
      <c r="G1683" t="s">
        <v>58</v>
      </c>
      <c r="H1683" t="s">
        <v>8</v>
      </c>
      <c r="I1683" s="2">
        <v>15.6</v>
      </c>
      <c r="J1683" s="4">
        <f t="shared" si="52"/>
        <v>9.36</v>
      </c>
      <c r="K1683" s="4">
        <f t="shared" si="53"/>
        <v>6.24</v>
      </c>
    </row>
    <row r="1684" spans="1:11" x14ac:dyDescent="0.25">
      <c r="A1684" t="str">
        <f>Table1[[#This Row],[Operating System]]&amp;Table1[[#This Row],[Type]]&amp;Table1[[#This Row],[Size]]&amp;Table1[[#This Row],[vCPU]]</f>
        <v>Linux with SQL Standard UsageCompute Optimizedc5a.large2</v>
      </c>
      <c r="B1684" t="s">
        <v>395</v>
      </c>
      <c r="C1684" t="s">
        <v>475</v>
      </c>
      <c r="D1684" t="s">
        <v>174</v>
      </c>
      <c r="E1684">
        <v>2</v>
      </c>
      <c r="F1684" t="s">
        <v>6</v>
      </c>
      <c r="G1684" t="s">
        <v>10</v>
      </c>
      <c r="H1684" t="s">
        <v>8</v>
      </c>
      <c r="I1684" s="2">
        <v>0.55700000000000005</v>
      </c>
      <c r="J1684" s="4">
        <f t="shared" si="52"/>
        <v>0.3342</v>
      </c>
      <c r="K1684" s="4">
        <f t="shared" si="53"/>
        <v>0.22280000000000003</v>
      </c>
    </row>
    <row r="1685" spans="1:11" x14ac:dyDescent="0.25">
      <c r="A1685" t="str">
        <f>Table1[[#This Row],[Operating System]]&amp;Table1[[#This Row],[Type]]&amp;Table1[[#This Row],[Size]]&amp;Table1[[#This Row],[vCPU]]</f>
        <v>Linux with SQL Standard UsageCompute Optimizedc5a.xlarge4</v>
      </c>
      <c r="B1685" t="s">
        <v>395</v>
      </c>
      <c r="C1685" t="s">
        <v>475</v>
      </c>
      <c r="D1685" t="s">
        <v>175</v>
      </c>
      <c r="E1685">
        <v>4</v>
      </c>
      <c r="F1685" t="s">
        <v>6</v>
      </c>
      <c r="G1685" t="s">
        <v>12</v>
      </c>
      <c r="H1685" t="s">
        <v>8</v>
      </c>
      <c r="I1685" s="2">
        <v>0.63400000000000001</v>
      </c>
      <c r="J1685" s="4">
        <f t="shared" si="52"/>
        <v>0.38040000000000002</v>
      </c>
      <c r="K1685" s="4">
        <f t="shared" si="53"/>
        <v>0.25359999999999999</v>
      </c>
    </row>
    <row r="1686" spans="1:11" x14ac:dyDescent="0.25">
      <c r="A1686" t="str">
        <f>Table1[[#This Row],[Operating System]]&amp;Table1[[#This Row],[Type]]&amp;Table1[[#This Row],[Size]]&amp;Table1[[#This Row],[vCPU]]</f>
        <v>Linux with SQL Standard UsageCompute Optimizedc5a.2xlarge8</v>
      </c>
      <c r="B1686" t="s">
        <v>395</v>
      </c>
      <c r="C1686" t="s">
        <v>475</v>
      </c>
      <c r="D1686" t="s">
        <v>176</v>
      </c>
      <c r="E1686">
        <v>8</v>
      </c>
      <c r="F1686" t="s">
        <v>6</v>
      </c>
      <c r="G1686" t="s">
        <v>14</v>
      </c>
      <c r="H1686" t="s">
        <v>8</v>
      </c>
      <c r="I1686" s="2">
        <v>1.268</v>
      </c>
      <c r="J1686" s="4">
        <f t="shared" si="52"/>
        <v>0.76080000000000003</v>
      </c>
      <c r="K1686" s="4">
        <f t="shared" si="53"/>
        <v>0.50719999999999998</v>
      </c>
    </row>
    <row r="1687" spans="1:11" x14ac:dyDescent="0.25">
      <c r="A1687" t="str">
        <f>Table1[[#This Row],[Operating System]]&amp;Table1[[#This Row],[Type]]&amp;Table1[[#This Row],[Size]]&amp;Table1[[#This Row],[vCPU]]</f>
        <v>Linux with SQL Standard UsageCompute Optimizedc5a.4xlarge16</v>
      </c>
      <c r="B1687" t="s">
        <v>395</v>
      </c>
      <c r="C1687" t="s">
        <v>475</v>
      </c>
      <c r="D1687" t="s">
        <v>177</v>
      </c>
      <c r="E1687">
        <v>16</v>
      </c>
      <c r="F1687" t="s">
        <v>6</v>
      </c>
      <c r="G1687" t="s">
        <v>16</v>
      </c>
      <c r="H1687" t="s">
        <v>8</v>
      </c>
      <c r="I1687" s="2">
        <v>2.536</v>
      </c>
      <c r="J1687" s="4">
        <f t="shared" si="52"/>
        <v>1.5216000000000001</v>
      </c>
      <c r="K1687" s="4">
        <f t="shared" si="53"/>
        <v>1.0144</v>
      </c>
    </row>
    <row r="1688" spans="1:11" x14ac:dyDescent="0.25">
      <c r="A1688" t="str">
        <f>Table1[[#This Row],[Operating System]]&amp;Table1[[#This Row],[Type]]&amp;Table1[[#This Row],[Size]]&amp;Table1[[#This Row],[vCPU]]</f>
        <v>Linux with SQL Standard UsageCompute Optimizedc5a.8xlarge32</v>
      </c>
      <c r="B1688" t="s">
        <v>395</v>
      </c>
      <c r="C1688" t="s">
        <v>475</v>
      </c>
      <c r="D1688" t="s">
        <v>178</v>
      </c>
      <c r="E1688">
        <v>32</v>
      </c>
      <c r="F1688" t="s">
        <v>6</v>
      </c>
      <c r="G1688" t="s">
        <v>54</v>
      </c>
      <c r="H1688" t="s">
        <v>8</v>
      </c>
      <c r="I1688" s="2">
        <v>5.0720000000000001</v>
      </c>
      <c r="J1688" s="4">
        <f t="shared" si="52"/>
        <v>3.0432000000000001</v>
      </c>
      <c r="K1688" s="4">
        <f t="shared" si="53"/>
        <v>2.0287999999999999</v>
      </c>
    </row>
    <row r="1689" spans="1:11" x14ac:dyDescent="0.25">
      <c r="A1689" t="str">
        <f>Table1[[#This Row],[Operating System]]&amp;Table1[[#This Row],[Type]]&amp;Table1[[#This Row],[Size]]&amp;Table1[[#This Row],[vCPU]]</f>
        <v>Linux with SQL Standard UsageCompute Optimizedc5a.12xlarge48</v>
      </c>
      <c r="B1689" t="s">
        <v>395</v>
      </c>
      <c r="C1689" t="s">
        <v>475</v>
      </c>
      <c r="D1689" t="s">
        <v>179</v>
      </c>
      <c r="E1689">
        <v>48</v>
      </c>
      <c r="F1689" t="s">
        <v>6</v>
      </c>
      <c r="G1689" t="s">
        <v>151</v>
      </c>
      <c r="H1689" t="s">
        <v>8</v>
      </c>
      <c r="I1689" s="2">
        <v>7.6079999999999997</v>
      </c>
      <c r="J1689" s="4">
        <f t="shared" si="52"/>
        <v>4.5648</v>
      </c>
      <c r="K1689" s="4">
        <f t="shared" si="53"/>
        <v>3.0432000000000001</v>
      </c>
    </row>
    <row r="1690" spans="1:11" x14ac:dyDescent="0.25">
      <c r="A1690" t="str">
        <f>Table1[[#This Row],[Operating System]]&amp;Table1[[#This Row],[Type]]&amp;Table1[[#This Row],[Size]]&amp;Table1[[#This Row],[vCPU]]</f>
        <v>Linux with SQL Standard UsageCompute Optimizedc5a.16xlarge64</v>
      </c>
      <c r="B1690" t="s">
        <v>395</v>
      </c>
      <c r="C1690" t="s">
        <v>475</v>
      </c>
      <c r="D1690" t="s">
        <v>180</v>
      </c>
      <c r="E1690">
        <v>64</v>
      </c>
      <c r="F1690" t="s">
        <v>6</v>
      </c>
      <c r="G1690" t="s">
        <v>56</v>
      </c>
      <c r="H1690" t="s">
        <v>8</v>
      </c>
      <c r="I1690" s="2">
        <v>10.144</v>
      </c>
      <c r="J1690" s="4">
        <f t="shared" si="52"/>
        <v>6.0864000000000003</v>
      </c>
      <c r="K1690" s="4">
        <f t="shared" si="53"/>
        <v>4.0575999999999999</v>
      </c>
    </row>
    <row r="1691" spans="1:11" x14ac:dyDescent="0.25">
      <c r="A1691" t="str">
        <f>Table1[[#This Row],[Operating System]]&amp;Table1[[#This Row],[Type]]&amp;Table1[[#This Row],[Size]]&amp;Table1[[#This Row],[vCPU]]</f>
        <v>Linux with SQL Standard UsageCompute Optimizedc5a.24xlarge96</v>
      </c>
      <c r="B1691" t="s">
        <v>395</v>
      </c>
      <c r="C1691" t="s">
        <v>475</v>
      </c>
      <c r="D1691" t="s">
        <v>181</v>
      </c>
      <c r="E1691">
        <v>96</v>
      </c>
      <c r="F1691" t="s">
        <v>6</v>
      </c>
      <c r="G1691" t="s">
        <v>58</v>
      </c>
      <c r="H1691" t="s">
        <v>8</v>
      </c>
      <c r="I1691" s="2">
        <v>15.215999999999999</v>
      </c>
      <c r="J1691" s="4">
        <f t="shared" si="52"/>
        <v>9.1295999999999999</v>
      </c>
      <c r="K1691" s="4">
        <f t="shared" si="53"/>
        <v>6.0864000000000003</v>
      </c>
    </row>
    <row r="1692" spans="1:11" x14ac:dyDescent="0.25">
      <c r="A1692" t="str">
        <f>Table1[[#This Row],[Operating System]]&amp;Table1[[#This Row],[Type]]&amp;Table1[[#This Row],[Size]]&amp;Table1[[#This Row],[vCPU]]</f>
        <v>Linux with SQL Standard UsageCompute Optimizedc5d.large2</v>
      </c>
      <c r="B1692" t="s">
        <v>395</v>
      </c>
      <c r="C1692" t="s">
        <v>475</v>
      </c>
      <c r="D1692" t="s">
        <v>182</v>
      </c>
      <c r="E1692">
        <v>2</v>
      </c>
      <c r="F1692">
        <v>10</v>
      </c>
      <c r="G1692" t="s">
        <v>10</v>
      </c>
      <c r="H1692" t="s">
        <v>183</v>
      </c>
      <c r="I1692" s="2">
        <v>0.57599999999999996</v>
      </c>
      <c r="J1692" s="4">
        <f t="shared" si="52"/>
        <v>0.34559999999999996</v>
      </c>
      <c r="K1692" s="4">
        <f t="shared" si="53"/>
        <v>0.23039999999999999</v>
      </c>
    </row>
    <row r="1693" spans="1:11" x14ac:dyDescent="0.25">
      <c r="A1693" t="str">
        <f>Table1[[#This Row],[Operating System]]&amp;Table1[[#This Row],[Type]]&amp;Table1[[#This Row],[Size]]&amp;Table1[[#This Row],[vCPU]]</f>
        <v>Linux with SQL Standard UsageCompute Optimizedc5d.xlarge4</v>
      </c>
      <c r="B1693" t="s">
        <v>395</v>
      </c>
      <c r="C1693" t="s">
        <v>475</v>
      </c>
      <c r="D1693" t="s">
        <v>184</v>
      </c>
      <c r="E1693">
        <v>4</v>
      </c>
      <c r="F1693">
        <v>20</v>
      </c>
      <c r="G1693" t="s">
        <v>12</v>
      </c>
      <c r="H1693" t="s">
        <v>185</v>
      </c>
      <c r="I1693" s="2">
        <v>0.67200000000000004</v>
      </c>
      <c r="J1693" s="4">
        <f t="shared" si="52"/>
        <v>0.4032</v>
      </c>
      <c r="K1693" s="4">
        <f t="shared" si="53"/>
        <v>0.26880000000000004</v>
      </c>
    </row>
    <row r="1694" spans="1:11" x14ac:dyDescent="0.25">
      <c r="A1694" t="str">
        <f>Table1[[#This Row],[Operating System]]&amp;Table1[[#This Row],[Type]]&amp;Table1[[#This Row],[Size]]&amp;Table1[[#This Row],[vCPU]]</f>
        <v>Linux with SQL Standard UsageCompute Optimizedc5d.2xlarge8</v>
      </c>
      <c r="B1694" t="s">
        <v>395</v>
      </c>
      <c r="C1694" t="s">
        <v>475</v>
      </c>
      <c r="D1694" t="s">
        <v>186</v>
      </c>
      <c r="E1694">
        <v>8</v>
      </c>
      <c r="F1694">
        <v>39</v>
      </c>
      <c r="G1694" t="s">
        <v>14</v>
      </c>
      <c r="H1694" t="s">
        <v>187</v>
      </c>
      <c r="I1694" s="2">
        <v>1.3440000000000001</v>
      </c>
      <c r="J1694" s="4">
        <f t="shared" si="52"/>
        <v>0.80640000000000001</v>
      </c>
      <c r="K1694" s="4">
        <f t="shared" si="53"/>
        <v>0.53760000000000008</v>
      </c>
    </row>
    <row r="1695" spans="1:11" x14ac:dyDescent="0.25">
      <c r="A1695" t="str">
        <f>Table1[[#This Row],[Operating System]]&amp;Table1[[#This Row],[Type]]&amp;Table1[[#This Row],[Size]]&amp;Table1[[#This Row],[vCPU]]</f>
        <v>Linux with SQL Standard UsageCompute Optimizedc5d.4xlarge16</v>
      </c>
      <c r="B1695" t="s">
        <v>395</v>
      </c>
      <c r="C1695" t="s">
        <v>475</v>
      </c>
      <c r="D1695" t="s">
        <v>188</v>
      </c>
      <c r="E1695">
        <v>16</v>
      </c>
      <c r="F1695">
        <v>73</v>
      </c>
      <c r="G1695" t="s">
        <v>16</v>
      </c>
      <c r="H1695" t="s">
        <v>189</v>
      </c>
      <c r="I1695" s="2">
        <v>2.6880000000000002</v>
      </c>
      <c r="J1695" s="4">
        <f t="shared" si="52"/>
        <v>1.6128</v>
      </c>
      <c r="K1695" s="4">
        <f t="shared" si="53"/>
        <v>1.0752000000000002</v>
      </c>
    </row>
    <row r="1696" spans="1:11" x14ac:dyDescent="0.25">
      <c r="A1696" t="str">
        <f>Table1[[#This Row],[Operating System]]&amp;Table1[[#This Row],[Type]]&amp;Table1[[#This Row],[Size]]&amp;Table1[[#This Row],[vCPU]]</f>
        <v>Linux with SQL Standard UsageCompute Optimizedc5d.9xlarge36</v>
      </c>
      <c r="B1696" t="s">
        <v>395</v>
      </c>
      <c r="C1696" t="s">
        <v>475</v>
      </c>
      <c r="D1696" t="s">
        <v>190</v>
      </c>
      <c r="E1696">
        <v>36</v>
      </c>
      <c r="F1696">
        <v>139</v>
      </c>
      <c r="G1696" t="s">
        <v>168</v>
      </c>
      <c r="H1696" t="s">
        <v>191</v>
      </c>
      <c r="I1696" s="2">
        <v>6.048</v>
      </c>
      <c r="J1696" s="4">
        <f t="shared" si="52"/>
        <v>3.6288</v>
      </c>
      <c r="K1696" s="4">
        <f t="shared" si="53"/>
        <v>2.4192</v>
      </c>
    </row>
    <row r="1697" spans="1:11" x14ac:dyDescent="0.25">
      <c r="A1697" t="str">
        <f>Table1[[#This Row],[Operating System]]&amp;Table1[[#This Row],[Type]]&amp;Table1[[#This Row],[Size]]&amp;Table1[[#This Row],[vCPU]]</f>
        <v>Linux with SQL Standard UsageCompute Optimizedc5d.12xlarge48</v>
      </c>
      <c r="B1697" t="s">
        <v>395</v>
      </c>
      <c r="C1697" t="s">
        <v>475</v>
      </c>
      <c r="D1697" t="s">
        <v>192</v>
      </c>
      <c r="E1697">
        <v>48</v>
      </c>
      <c r="F1697">
        <v>188</v>
      </c>
      <c r="G1697" t="s">
        <v>151</v>
      </c>
      <c r="H1697" t="s">
        <v>106</v>
      </c>
      <c r="I1697" s="2">
        <v>8.0640000000000001</v>
      </c>
      <c r="J1697" s="4">
        <f t="shared" si="52"/>
        <v>4.8384</v>
      </c>
      <c r="K1697" s="4">
        <f t="shared" si="53"/>
        <v>3.2256</v>
      </c>
    </row>
    <row r="1698" spans="1:11" x14ac:dyDescent="0.25">
      <c r="A1698" t="str">
        <f>Table1[[#This Row],[Operating System]]&amp;Table1[[#This Row],[Type]]&amp;Table1[[#This Row],[Size]]&amp;Table1[[#This Row],[vCPU]]</f>
        <v>Linux with SQL Standard UsageCompute Optimizedc5d.18xlarge72</v>
      </c>
      <c r="B1698" t="s">
        <v>395</v>
      </c>
      <c r="C1698" t="s">
        <v>475</v>
      </c>
      <c r="D1698" t="s">
        <v>193</v>
      </c>
      <c r="E1698">
        <v>72</v>
      </c>
      <c r="F1698">
        <v>281</v>
      </c>
      <c r="G1698" t="s">
        <v>171</v>
      </c>
      <c r="H1698" t="s">
        <v>106</v>
      </c>
      <c r="I1698" s="2">
        <v>12.096</v>
      </c>
      <c r="J1698" s="4">
        <f t="shared" si="52"/>
        <v>7.2576000000000001</v>
      </c>
      <c r="K1698" s="4">
        <f t="shared" si="53"/>
        <v>4.8384</v>
      </c>
    </row>
    <row r="1699" spans="1:11" x14ac:dyDescent="0.25">
      <c r="A1699" t="str">
        <f>Table1[[#This Row],[Operating System]]&amp;Table1[[#This Row],[Type]]&amp;Table1[[#This Row],[Size]]&amp;Table1[[#This Row],[vCPU]]</f>
        <v>Linux with SQL Standard UsageCompute Optimizedc5d.24xlarge96</v>
      </c>
      <c r="B1699" t="s">
        <v>395</v>
      </c>
      <c r="C1699" t="s">
        <v>475</v>
      </c>
      <c r="D1699" t="s">
        <v>194</v>
      </c>
      <c r="E1699">
        <v>96</v>
      </c>
      <c r="F1699">
        <v>375</v>
      </c>
      <c r="G1699" t="s">
        <v>58</v>
      </c>
      <c r="H1699" t="s">
        <v>108</v>
      </c>
      <c r="I1699" s="2">
        <v>16.128</v>
      </c>
      <c r="J1699" s="4">
        <f t="shared" si="52"/>
        <v>9.6768000000000001</v>
      </c>
      <c r="K1699" s="4">
        <f t="shared" si="53"/>
        <v>6.4512</v>
      </c>
    </row>
    <row r="1700" spans="1:11" x14ac:dyDescent="0.25">
      <c r="A1700" t="str">
        <f>Table1[[#This Row],[Operating System]]&amp;Table1[[#This Row],[Type]]&amp;Table1[[#This Row],[Size]]&amp;Table1[[#This Row],[vCPU]]</f>
        <v>Linux with SQL Standard UsageCompute Optimizedc5d.metal96</v>
      </c>
      <c r="B1700" t="s">
        <v>395</v>
      </c>
      <c r="C1700" t="s">
        <v>475</v>
      </c>
      <c r="D1700" t="s">
        <v>195</v>
      </c>
      <c r="E1700">
        <v>96</v>
      </c>
      <c r="F1700">
        <v>375</v>
      </c>
      <c r="G1700" t="s">
        <v>58</v>
      </c>
      <c r="H1700" t="s">
        <v>108</v>
      </c>
      <c r="I1700" s="2">
        <v>16.128</v>
      </c>
      <c r="J1700" s="4">
        <f t="shared" si="52"/>
        <v>9.6768000000000001</v>
      </c>
      <c r="K1700" s="4">
        <f t="shared" si="53"/>
        <v>6.4512</v>
      </c>
    </row>
    <row r="1701" spans="1:11" x14ac:dyDescent="0.25">
      <c r="A1701" t="str">
        <f>Table1[[#This Row],[Operating System]]&amp;Table1[[#This Row],[Type]]&amp;Table1[[#This Row],[Size]]&amp;Table1[[#This Row],[vCPU]]</f>
        <v>Linux with SQL Standard UsageCompute Optimizedc5n.large2</v>
      </c>
      <c r="B1701" t="s">
        <v>395</v>
      </c>
      <c r="C1701" t="s">
        <v>475</v>
      </c>
      <c r="D1701" t="s">
        <v>196</v>
      </c>
      <c r="E1701">
        <v>2</v>
      </c>
      <c r="F1701">
        <v>10</v>
      </c>
      <c r="G1701" t="s">
        <v>197</v>
      </c>
      <c r="H1701" t="s">
        <v>8</v>
      </c>
      <c r="I1701" s="2">
        <v>0.58799999999999997</v>
      </c>
      <c r="J1701" s="4">
        <f t="shared" si="52"/>
        <v>0.35279999999999995</v>
      </c>
      <c r="K1701" s="4">
        <f t="shared" si="53"/>
        <v>0.23519999999999999</v>
      </c>
    </row>
    <row r="1702" spans="1:11" x14ac:dyDescent="0.25">
      <c r="A1702" t="str">
        <f>Table1[[#This Row],[Operating System]]&amp;Table1[[#This Row],[Type]]&amp;Table1[[#This Row],[Size]]&amp;Table1[[#This Row],[vCPU]]</f>
        <v>Linux with SQL Standard UsageCompute Optimizedc5n.xlarge4</v>
      </c>
      <c r="B1702" t="s">
        <v>395</v>
      </c>
      <c r="C1702" t="s">
        <v>475</v>
      </c>
      <c r="D1702" t="s">
        <v>198</v>
      </c>
      <c r="E1702">
        <v>4</v>
      </c>
      <c r="F1702">
        <v>20</v>
      </c>
      <c r="G1702" t="s">
        <v>199</v>
      </c>
      <c r="H1702" t="s">
        <v>8</v>
      </c>
      <c r="I1702" s="2">
        <v>0.69599999999999995</v>
      </c>
      <c r="J1702" s="4">
        <f t="shared" ref="J1702:J1764" si="54">I1702*0.6</f>
        <v>0.41759999999999997</v>
      </c>
      <c r="K1702" s="4">
        <f t="shared" ref="K1702:K1764" si="55">I1702*0.4</f>
        <v>0.27839999999999998</v>
      </c>
    </row>
    <row r="1703" spans="1:11" x14ac:dyDescent="0.25">
      <c r="A1703" t="str">
        <f>Table1[[#This Row],[Operating System]]&amp;Table1[[#This Row],[Type]]&amp;Table1[[#This Row],[Size]]&amp;Table1[[#This Row],[vCPU]]</f>
        <v>Linux with SQL Standard UsageCompute Optimizedc5n.2xlarge8</v>
      </c>
      <c r="B1703" t="s">
        <v>395</v>
      </c>
      <c r="C1703" t="s">
        <v>475</v>
      </c>
      <c r="D1703" t="s">
        <v>200</v>
      </c>
      <c r="E1703">
        <v>8</v>
      </c>
      <c r="F1703">
        <v>39</v>
      </c>
      <c r="G1703" t="s">
        <v>201</v>
      </c>
      <c r="H1703" t="s">
        <v>8</v>
      </c>
      <c r="I1703" s="2">
        <v>1.3919999999999999</v>
      </c>
      <c r="J1703" s="4">
        <f t="shared" si="54"/>
        <v>0.83519999999999994</v>
      </c>
      <c r="K1703" s="4">
        <f t="shared" si="55"/>
        <v>0.55679999999999996</v>
      </c>
    </row>
    <row r="1704" spans="1:11" x14ac:dyDescent="0.25">
      <c r="A1704" t="str">
        <f>Table1[[#This Row],[Operating System]]&amp;Table1[[#This Row],[Type]]&amp;Table1[[#This Row],[Size]]&amp;Table1[[#This Row],[vCPU]]</f>
        <v>Linux with SQL Standard UsageCompute Optimizedc5n.4xlarge16</v>
      </c>
      <c r="B1704" t="s">
        <v>395</v>
      </c>
      <c r="C1704" t="s">
        <v>475</v>
      </c>
      <c r="D1704" t="s">
        <v>202</v>
      </c>
      <c r="E1704">
        <v>16</v>
      </c>
      <c r="F1704">
        <v>73</v>
      </c>
      <c r="G1704" t="s">
        <v>203</v>
      </c>
      <c r="H1704" t="s">
        <v>8</v>
      </c>
      <c r="I1704" s="2">
        <v>2.7839999999999998</v>
      </c>
      <c r="J1704" s="4">
        <f t="shared" si="54"/>
        <v>1.6703999999999999</v>
      </c>
      <c r="K1704" s="4">
        <f t="shared" si="55"/>
        <v>1.1135999999999999</v>
      </c>
    </row>
    <row r="1705" spans="1:11" x14ac:dyDescent="0.25">
      <c r="A1705" t="str">
        <f>Table1[[#This Row],[Operating System]]&amp;Table1[[#This Row],[Type]]&amp;Table1[[#This Row],[Size]]&amp;Table1[[#This Row],[vCPU]]</f>
        <v>Linux with SQL Standard UsageCompute Optimizedc5n.9xlarge36</v>
      </c>
      <c r="B1705" t="s">
        <v>395</v>
      </c>
      <c r="C1705" t="s">
        <v>475</v>
      </c>
      <c r="D1705" t="s">
        <v>204</v>
      </c>
      <c r="E1705">
        <v>36</v>
      </c>
      <c r="F1705">
        <v>139</v>
      </c>
      <c r="G1705" t="s">
        <v>151</v>
      </c>
      <c r="H1705" t="s">
        <v>8</v>
      </c>
      <c r="I1705" s="2">
        <v>6.2640000000000002</v>
      </c>
      <c r="J1705" s="4">
        <f t="shared" si="54"/>
        <v>3.7584</v>
      </c>
      <c r="K1705" s="4">
        <f t="shared" si="55"/>
        <v>2.5056000000000003</v>
      </c>
    </row>
    <row r="1706" spans="1:11" x14ac:dyDescent="0.25">
      <c r="A1706" t="str">
        <f>Table1[[#This Row],[Operating System]]&amp;Table1[[#This Row],[Type]]&amp;Table1[[#This Row],[Size]]&amp;Table1[[#This Row],[vCPU]]</f>
        <v>Linux with SQL Standard UsageCompute Optimizedc5n.18xlarge72</v>
      </c>
      <c r="B1706" t="s">
        <v>395</v>
      </c>
      <c r="C1706" t="s">
        <v>475</v>
      </c>
      <c r="D1706" t="s">
        <v>205</v>
      </c>
      <c r="E1706">
        <v>72</v>
      </c>
      <c r="F1706">
        <v>281</v>
      </c>
      <c r="G1706" t="s">
        <v>58</v>
      </c>
      <c r="H1706" t="s">
        <v>8</v>
      </c>
      <c r="I1706" s="2">
        <v>12.528</v>
      </c>
      <c r="J1706" s="4">
        <f t="shared" si="54"/>
        <v>7.5167999999999999</v>
      </c>
      <c r="K1706" s="4">
        <f t="shared" si="55"/>
        <v>5.0112000000000005</v>
      </c>
    </row>
    <row r="1707" spans="1:11" x14ac:dyDescent="0.25">
      <c r="A1707" t="str">
        <f>Table1[[#This Row],[Operating System]]&amp;Table1[[#This Row],[Type]]&amp;Table1[[#This Row],[Size]]&amp;Table1[[#This Row],[vCPU]]</f>
        <v>Linux with SQL Standard UsageCompute Optimizedc5n.metal72</v>
      </c>
      <c r="B1707" t="s">
        <v>395</v>
      </c>
      <c r="C1707" t="s">
        <v>475</v>
      </c>
      <c r="D1707" t="s">
        <v>206</v>
      </c>
      <c r="E1707">
        <v>72</v>
      </c>
      <c r="F1707" t="s">
        <v>6</v>
      </c>
      <c r="G1707" t="s">
        <v>58</v>
      </c>
      <c r="H1707" t="s">
        <v>8</v>
      </c>
      <c r="I1707" s="2">
        <v>12.528</v>
      </c>
      <c r="J1707" s="4">
        <f t="shared" si="54"/>
        <v>7.5167999999999999</v>
      </c>
      <c r="K1707" s="4">
        <f t="shared" si="55"/>
        <v>5.0112000000000005</v>
      </c>
    </row>
    <row r="1708" spans="1:11" x14ac:dyDescent="0.25">
      <c r="A1708" t="str">
        <f>Table1[[#This Row],[Operating System]]&amp;Table1[[#This Row],[Type]]&amp;Table1[[#This Row],[Size]]&amp;Table1[[#This Row],[vCPU]]</f>
        <v>Linux with SQL Standard UsageCompute Optimizedc4.large2</v>
      </c>
      <c r="B1708" t="s">
        <v>395</v>
      </c>
      <c r="C1708" t="s">
        <v>475</v>
      </c>
      <c r="D1708" t="s">
        <v>207</v>
      </c>
      <c r="E1708">
        <v>2</v>
      </c>
      <c r="F1708">
        <v>8</v>
      </c>
      <c r="G1708" t="s">
        <v>208</v>
      </c>
      <c r="H1708" t="s">
        <v>8</v>
      </c>
      <c r="I1708" s="2">
        <v>0.57999999999999996</v>
      </c>
      <c r="J1708" s="4">
        <f t="shared" si="54"/>
        <v>0.34799999999999998</v>
      </c>
      <c r="K1708" s="4">
        <f t="shared" si="55"/>
        <v>0.23199999999999998</v>
      </c>
    </row>
    <row r="1709" spans="1:11" x14ac:dyDescent="0.25">
      <c r="A1709" t="str">
        <f>Table1[[#This Row],[Operating System]]&amp;Table1[[#This Row],[Type]]&amp;Table1[[#This Row],[Size]]&amp;Table1[[#This Row],[vCPU]]</f>
        <v>Linux with SQL Standard UsageCompute Optimizedc4.xlarge4</v>
      </c>
      <c r="B1709" t="s">
        <v>395</v>
      </c>
      <c r="C1709" t="s">
        <v>475</v>
      </c>
      <c r="D1709" t="s">
        <v>209</v>
      </c>
      <c r="E1709">
        <v>4</v>
      </c>
      <c r="F1709">
        <v>16</v>
      </c>
      <c r="G1709" t="s">
        <v>210</v>
      </c>
      <c r="H1709" t="s">
        <v>8</v>
      </c>
      <c r="I1709" s="2">
        <v>0.68</v>
      </c>
      <c r="J1709" s="4">
        <f t="shared" si="54"/>
        <v>0.40800000000000003</v>
      </c>
      <c r="K1709" s="4">
        <f t="shared" si="55"/>
        <v>0.27200000000000002</v>
      </c>
    </row>
    <row r="1710" spans="1:11" x14ac:dyDescent="0.25">
      <c r="A1710" t="str">
        <f>Table1[[#This Row],[Operating System]]&amp;Table1[[#This Row],[Type]]&amp;Table1[[#This Row],[Size]]&amp;Table1[[#This Row],[vCPU]]</f>
        <v>Linux with SQL Standard UsageCompute Optimizedc4.2xlarge8</v>
      </c>
      <c r="B1710" t="s">
        <v>395</v>
      </c>
      <c r="C1710" t="s">
        <v>475</v>
      </c>
      <c r="D1710" t="s">
        <v>211</v>
      </c>
      <c r="E1710">
        <v>8</v>
      </c>
      <c r="F1710">
        <v>31</v>
      </c>
      <c r="G1710" t="s">
        <v>212</v>
      </c>
      <c r="H1710" t="s">
        <v>8</v>
      </c>
      <c r="I1710" s="2">
        <v>1.36</v>
      </c>
      <c r="J1710" s="4">
        <f t="shared" si="54"/>
        <v>0.81600000000000006</v>
      </c>
      <c r="K1710" s="4">
        <f t="shared" si="55"/>
        <v>0.54400000000000004</v>
      </c>
    </row>
    <row r="1711" spans="1:11" x14ac:dyDescent="0.25">
      <c r="A1711" t="str">
        <f>Table1[[#This Row],[Operating System]]&amp;Table1[[#This Row],[Type]]&amp;Table1[[#This Row],[Size]]&amp;Table1[[#This Row],[vCPU]]</f>
        <v>Linux with SQL Standard UsageCompute Optimizedc4.4xlarge16</v>
      </c>
      <c r="B1711" t="s">
        <v>395</v>
      </c>
      <c r="C1711" t="s">
        <v>475</v>
      </c>
      <c r="D1711" t="s">
        <v>213</v>
      </c>
      <c r="E1711">
        <v>16</v>
      </c>
      <c r="F1711">
        <v>62</v>
      </c>
      <c r="G1711" t="s">
        <v>214</v>
      </c>
      <c r="H1711" t="s">
        <v>8</v>
      </c>
      <c r="I1711" s="2">
        <v>2.72</v>
      </c>
      <c r="J1711" s="4">
        <f t="shared" si="54"/>
        <v>1.6320000000000001</v>
      </c>
      <c r="K1711" s="4">
        <f t="shared" si="55"/>
        <v>1.0880000000000001</v>
      </c>
    </row>
    <row r="1712" spans="1:11" x14ac:dyDescent="0.25">
      <c r="A1712" t="str">
        <f>Table1[[#This Row],[Operating System]]&amp;Table1[[#This Row],[Type]]&amp;Table1[[#This Row],[Size]]&amp;Table1[[#This Row],[vCPU]]</f>
        <v>Linux with SQL Standard UsageCompute Optimizedc4.8xlarge36</v>
      </c>
      <c r="B1712" t="s">
        <v>395</v>
      </c>
      <c r="C1712" t="s">
        <v>475</v>
      </c>
      <c r="D1712" t="s">
        <v>215</v>
      </c>
      <c r="E1712">
        <v>36</v>
      </c>
      <c r="F1712">
        <v>132</v>
      </c>
      <c r="G1712" t="s">
        <v>216</v>
      </c>
      <c r="H1712" t="s">
        <v>8</v>
      </c>
      <c r="I1712" s="2">
        <v>5.92</v>
      </c>
      <c r="J1712" s="4">
        <f t="shared" si="54"/>
        <v>3.552</v>
      </c>
      <c r="K1712" s="4">
        <f t="shared" si="55"/>
        <v>2.3679999999999999</v>
      </c>
    </row>
    <row r="1713" spans="1:11" x14ac:dyDescent="0.25">
      <c r="A1713" t="str">
        <f>Table1[[#This Row],[Operating System]]&amp;Table1[[#This Row],[Type]]&amp;Table1[[#This Row],[Size]]&amp;Table1[[#This Row],[vCPU]]</f>
        <v>Linux with SQL Standard UsageMemory Optimizedx1.16xlarge64</v>
      </c>
      <c r="B1713" t="s">
        <v>395</v>
      </c>
      <c r="C1713" t="s">
        <v>477</v>
      </c>
      <c r="D1713" t="s">
        <v>243</v>
      </c>
      <c r="E1713">
        <v>64</v>
      </c>
      <c r="F1713">
        <v>174.5</v>
      </c>
      <c r="G1713" t="s">
        <v>244</v>
      </c>
      <c r="H1713" t="s">
        <v>245</v>
      </c>
      <c r="I1713" s="2">
        <v>14.349</v>
      </c>
      <c r="J1713" s="4">
        <f t="shared" si="54"/>
        <v>8.6093999999999991</v>
      </c>
      <c r="K1713" s="4">
        <f t="shared" si="55"/>
        <v>5.7396000000000003</v>
      </c>
    </row>
    <row r="1714" spans="1:11" x14ac:dyDescent="0.25">
      <c r="A1714" t="str">
        <f>Table1[[#This Row],[Operating System]]&amp;Table1[[#This Row],[Type]]&amp;Table1[[#This Row],[Size]]&amp;Table1[[#This Row],[vCPU]]</f>
        <v>Linux with SQL Standard UsageMemory Optimizedx1.32xlarge128</v>
      </c>
      <c r="B1714" t="s">
        <v>395</v>
      </c>
      <c r="C1714" t="s">
        <v>477</v>
      </c>
      <c r="D1714" t="s">
        <v>246</v>
      </c>
      <c r="E1714">
        <v>128</v>
      </c>
      <c r="F1714">
        <v>349</v>
      </c>
      <c r="G1714" t="s">
        <v>247</v>
      </c>
      <c r="H1714" t="s">
        <v>248</v>
      </c>
      <c r="I1714" s="2">
        <v>28.698</v>
      </c>
      <c r="J1714" s="4">
        <f t="shared" si="54"/>
        <v>17.218799999999998</v>
      </c>
      <c r="K1714" s="4">
        <f t="shared" si="55"/>
        <v>11.479200000000001</v>
      </c>
    </row>
    <row r="1715" spans="1:11" x14ac:dyDescent="0.25">
      <c r="A1715" t="str">
        <f>Table1[[#This Row],[Operating System]]&amp;Table1[[#This Row],[Type]]&amp;Table1[[#This Row],[Size]]&amp;Table1[[#This Row],[vCPU]]</f>
        <v>Linux with SQL Standard UsageMemory Optimizedx1e.xlarge4</v>
      </c>
      <c r="B1715" t="s">
        <v>395</v>
      </c>
      <c r="C1715" t="s">
        <v>477</v>
      </c>
      <c r="D1715" t="s">
        <v>249</v>
      </c>
      <c r="E1715">
        <v>4</v>
      </c>
      <c r="F1715">
        <v>12</v>
      </c>
      <c r="G1715" t="s">
        <v>238</v>
      </c>
      <c r="H1715" t="s">
        <v>250</v>
      </c>
      <c r="I1715" s="2">
        <v>1.3140000000000001</v>
      </c>
      <c r="J1715" s="4">
        <f t="shared" si="54"/>
        <v>0.78839999999999999</v>
      </c>
      <c r="K1715" s="4">
        <f t="shared" si="55"/>
        <v>0.52560000000000007</v>
      </c>
    </row>
    <row r="1716" spans="1:11" x14ac:dyDescent="0.25">
      <c r="A1716" t="str">
        <f>Table1[[#This Row],[Operating System]]&amp;Table1[[#This Row],[Type]]&amp;Table1[[#This Row],[Size]]&amp;Table1[[#This Row],[vCPU]]</f>
        <v>Linux with SQL Standard UsageMemory Optimizedx1e.2xlarge8</v>
      </c>
      <c r="B1716" t="s">
        <v>395</v>
      </c>
      <c r="C1716" t="s">
        <v>477</v>
      </c>
      <c r="D1716" t="s">
        <v>251</v>
      </c>
      <c r="E1716">
        <v>8</v>
      </c>
      <c r="F1716">
        <v>23</v>
      </c>
      <c r="G1716" t="s">
        <v>220</v>
      </c>
      <c r="H1716" t="s">
        <v>252</v>
      </c>
      <c r="I1716" s="2">
        <v>2.6280000000000001</v>
      </c>
      <c r="J1716" s="4">
        <f t="shared" si="54"/>
        <v>1.5768</v>
      </c>
      <c r="K1716" s="4">
        <f t="shared" si="55"/>
        <v>1.0512000000000001</v>
      </c>
    </row>
    <row r="1717" spans="1:11" x14ac:dyDescent="0.25">
      <c r="A1717" t="str">
        <f>Table1[[#This Row],[Operating System]]&amp;Table1[[#This Row],[Type]]&amp;Table1[[#This Row],[Size]]&amp;Table1[[#This Row],[vCPU]]</f>
        <v>Linux with SQL Standard UsageMemory Optimizedx1e.4xlarge16</v>
      </c>
      <c r="B1717" t="s">
        <v>395</v>
      </c>
      <c r="C1717" t="s">
        <v>477</v>
      </c>
      <c r="D1717" t="s">
        <v>253</v>
      </c>
      <c r="E1717">
        <v>16</v>
      </c>
      <c r="F1717">
        <v>47</v>
      </c>
      <c r="G1717" t="s">
        <v>222</v>
      </c>
      <c r="H1717" t="s">
        <v>254</v>
      </c>
      <c r="I1717" s="2">
        <v>5.2560000000000002</v>
      </c>
      <c r="J1717" s="4">
        <f t="shared" si="54"/>
        <v>3.1536</v>
      </c>
      <c r="K1717" s="4">
        <f t="shared" si="55"/>
        <v>2.1024000000000003</v>
      </c>
    </row>
    <row r="1718" spans="1:11" x14ac:dyDescent="0.25">
      <c r="A1718" t="str">
        <f>Table1[[#This Row],[Operating System]]&amp;Table1[[#This Row],[Type]]&amp;Table1[[#This Row],[Size]]&amp;Table1[[#This Row],[vCPU]]</f>
        <v>Linux with SQL Standard UsageMemory Optimizedx1e.8xlarge32</v>
      </c>
      <c r="B1718" t="s">
        <v>395</v>
      </c>
      <c r="C1718" t="s">
        <v>477</v>
      </c>
      <c r="D1718" t="s">
        <v>255</v>
      </c>
      <c r="E1718">
        <v>32</v>
      </c>
      <c r="F1718">
        <v>91</v>
      </c>
      <c r="G1718" t="s">
        <v>244</v>
      </c>
      <c r="H1718" t="s">
        <v>256</v>
      </c>
      <c r="I1718" s="2">
        <v>10.512</v>
      </c>
      <c r="J1718" s="4">
        <f t="shared" si="54"/>
        <v>6.3071999999999999</v>
      </c>
      <c r="K1718" s="4">
        <f t="shared" si="55"/>
        <v>4.2048000000000005</v>
      </c>
    </row>
    <row r="1719" spans="1:11" x14ac:dyDescent="0.25">
      <c r="A1719" t="str">
        <f>Table1[[#This Row],[Operating System]]&amp;Table1[[#This Row],[Type]]&amp;Table1[[#This Row],[Size]]&amp;Table1[[#This Row],[vCPU]]</f>
        <v>Linux with SQL Standard UsageMemory Optimizedx1e.16xlarge64</v>
      </c>
      <c r="B1719" t="s">
        <v>395</v>
      </c>
      <c r="C1719" t="s">
        <v>477</v>
      </c>
      <c r="D1719" t="s">
        <v>257</v>
      </c>
      <c r="E1719">
        <v>64</v>
      </c>
      <c r="F1719">
        <v>179</v>
      </c>
      <c r="G1719" t="s">
        <v>247</v>
      </c>
      <c r="H1719" t="s">
        <v>245</v>
      </c>
      <c r="I1719" s="2">
        <v>21.024000000000001</v>
      </c>
      <c r="J1719" s="4">
        <f t="shared" si="54"/>
        <v>12.6144</v>
      </c>
      <c r="K1719" s="4">
        <f t="shared" si="55"/>
        <v>8.4096000000000011</v>
      </c>
    </row>
    <row r="1720" spans="1:11" x14ac:dyDescent="0.25">
      <c r="A1720" t="str">
        <f>Table1[[#This Row],[Operating System]]&amp;Table1[[#This Row],[Type]]&amp;Table1[[#This Row],[Size]]&amp;Table1[[#This Row],[vCPU]]</f>
        <v>Linux with SQL Standard UsageMemory Optimizedx1e.32xlarge128</v>
      </c>
      <c r="B1720" t="s">
        <v>395</v>
      </c>
      <c r="C1720" t="s">
        <v>477</v>
      </c>
      <c r="D1720" t="s">
        <v>258</v>
      </c>
      <c r="E1720">
        <v>128</v>
      </c>
      <c r="F1720">
        <v>340</v>
      </c>
      <c r="G1720" t="s">
        <v>259</v>
      </c>
      <c r="H1720" t="s">
        <v>248</v>
      </c>
      <c r="I1720" s="2">
        <v>42.048000000000002</v>
      </c>
      <c r="J1720" s="4">
        <f t="shared" si="54"/>
        <v>25.2288</v>
      </c>
      <c r="K1720" s="4">
        <f t="shared" si="55"/>
        <v>16.819200000000002</v>
      </c>
    </row>
    <row r="1721" spans="1:11" x14ac:dyDescent="0.25">
      <c r="A1721" t="str">
        <f>Table1[[#This Row],[Operating System]]&amp;Table1[[#This Row],[Type]]&amp;Table1[[#This Row],[Size]]&amp;Table1[[#This Row],[vCPU]]</f>
        <v>Linux with SQL Standard UsageMemory Optimizedr5.large2</v>
      </c>
      <c r="B1721" t="s">
        <v>395</v>
      </c>
      <c r="C1721" t="s">
        <v>477</v>
      </c>
      <c r="D1721" t="s">
        <v>279</v>
      </c>
      <c r="E1721">
        <v>2</v>
      </c>
      <c r="F1721">
        <v>10</v>
      </c>
      <c r="G1721" t="s">
        <v>14</v>
      </c>
      <c r="H1721" t="s">
        <v>8</v>
      </c>
      <c r="I1721" s="2">
        <v>0.60599999999999998</v>
      </c>
      <c r="J1721" s="4">
        <f t="shared" si="54"/>
        <v>0.36359999999999998</v>
      </c>
      <c r="K1721" s="4">
        <f t="shared" si="55"/>
        <v>0.2424</v>
      </c>
    </row>
    <row r="1722" spans="1:11" x14ac:dyDescent="0.25">
      <c r="A1722" t="str">
        <f>Table1[[#This Row],[Operating System]]&amp;Table1[[#This Row],[Type]]&amp;Table1[[#This Row],[Size]]&amp;Table1[[#This Row],[vCPU]]</f>
        <v>Linux with SQL Standard UsageMemory Optimizedr5.xlarge4</v>
      </c>
      <c r="B1722" t="s">
        <v>395</v>
      </c>
      <c r="C1722" t="s">
        <v>477</v>
      </c>
      <c r="D1722" t="s">
        <v>280</v>
      </c>
      <c r="E1722">
        <v>4</v>
      </c>
      <c r="F1722">
        <v>19</v>
      </c>
      <c r="G1722" t="s">
        <v>16</v>
      </c>
      <c r="H1722" t="s">
        <v>8</v>
      </c>
      <c r="I1722" s="2">
        <v>0.73199999999999998</v>
      </c>
      <c r="J1722" s="4">
        <f t="shared" si="54"/>
        <v>0.43919999999999998</v>
      </c>
      <c r="K1722" s="4">
        <f t="shared" si="55"/>
        <v>0.2928</v>
      </c>
    </row>
    <row r="1723" spans="1:11" x14ac:dyDescent="0.25">
      <c r="A1723" t="str">
        <f>Table1[[#This Row],[Operating System]]&amp;Table1[[#This Row],[Type]]&amp;Table1[[#This Row],[Size]]&amp;Table1[[#This Row],[vCPU]]</f>
        <v>Linux with SQL Standard UsageMemory Optimizedr5.2xlarge8</v>
      </c>
      <c r="B1723" t="s">
        <v>395</v>
      </c>
      <c r="C1723" t="s">
        <v>477</v>
      </c>
      <c r="D1723" t="s">
        <v>281</v>
      </c>
      <c r="E1723">
        <v>8</v>
      </c>
      <c r="F1723">
        <v>37</v>
      </c>
      <c r="G1723" t="s">
        <v>54</v>
      </c>
      <c r="H1723" t="s">
        <v>8</v>
      </c>
      <c r="I1723" s="2">
        <v>1.464</v>
      </c>
      <c r="J1723" s="4">
        <f t="shared" si="54"/>
        <v>0.87839999999999996</v>
      </c>
      <c r="K1723" s="4">
        <f t="shared" si="55"/>
        <v>0.58560000000000001</v>
      </c>
    </row>
    <row r="1724" spans="1:11" x14ac:dyDescent="0.25">
      <c r="A1724" t="str">
        <f>Table1[[#This Row],[Operating System]]&amp;Table1[[#This Row],[Type]]&amp;Table1[[#This Row],[Size]]&amp;Table1[[#This Row],[vCPU]]</f>
        <v>Linux with SQL Standard UsageMemory Optimizedr5.4xlarge16</v>
      </c>
      <c r="B1724" t="s">
        <v>395</v>
      </c>
      <c r="C1724" t="s">
        <v>477</v>
      </c>
      <c r="D1724" t="s">
        <v>282</v>
      </c>
      <c r="E1724">
        <v>16</v>
      </c>
      <c r="F1724">
        <v>70</v>
      </c>
      <c r="G1724" t="s">
        <v>56</v>
      </c>
      <c r="H1724" t="s">
        <v>8</v>
      </c>
      <c r="I1724" s="2">
        <v>2.9279999999999999</v>
      </c>
      <c r="J1724" s="4">
        <f t="shared" si="54"/>
        <v>1.7567999999999999</v>
      </c>
      <c r="K1724" s="4">
        <f t="shared" si="55"/>
        <v>1.1712</v>
      </c>
    </row>
    <row r="1725" spans="1:11" x14ac:dyDescent="0.25">
      <c r="A1725" t="str">
        <f>Table1[[#This Row],[Operating System]]&amp;Table1[[#This Row],[Type]]&amp;Table1[[#This Row],[Size]]&amp;Table1[[#This Row],[vCPU]]</f>
        <v>Linux with SQL Standard UsageMemory Optimizedr5.8xlarge32</v>
      </c>
      <c r="B1725" t="s">
        <v>395</v>
      </c>
      <c r="C1725" t="s">
        <v>477</v>
      </c>
      <c r="D1725" t="s">
        <v>283</v>
      </c>
      <c r="E1725">
        <v>32</v>
      </c>
      <c r="F1725">
        <v>128</v>
      </c>
      <c r="G1725" t="s">
        <v>60</v>
      </c>
      <c r="H1725" t="s">
        <v>8</v>
      </c>
      <c r="I1725" s="2">
        <v>5.8559999999999999</v>
      </c>
      <c r="J1725" s="4">
        <f t="shared" si="54"/>
        <v>3.5135999999999998</v>
      </c>
      <c r="K1725" s="4">
        <f t="shared" si="55"/>
        <v>2.3424</v>
      </c>
    </row>
    <row r="1726" spans="1:11" x14ac:dyDescent="0.25">
      <c r="A1726" t="str">
        <f>Table1[[#This Row],[Operating System]]&amp;Table1[[#This Row],[Type]]&amp;Table1[[#This Row],[Size]]&amp;Table1[[#This Row],[vCPU]]</f>
        <v>Linux with SQL Standard UsageMemory Optimizedr5.12xlarge48</v>
      </c>
      <c r="B1726" t="s">
        <v>395</v>
      </c>
      <c r="C1726" t="s">
        <v>477</v>
      </c>
      <c r="D1726" t="s">
        <v>284</v>
      </c>
      <c r="E1726">
        <v>48</v>
      </c>
      <c r="F1726">
        <v>168</v>
      </c>
      <c r="G1726" t="s">
        <v>87</v>
      </c>
      <c r="H1726" t="s">
        <v>8</v>
      </c>
      <c r="I1726" s="2">
        <v>8.7840000000000007</v>
      </c>
      <c r="J1726" s="4">
        <f t="shared" si="54"/>
        <v>5.2704000000000004</v>
      </c>
      <c r="K1726" s="4">
        <f t="shared" si="55"/>
        <v>3.5136000000000003</v>
      </c>
    </row>
    <row r="1727" spans="1:11" x14ac:dyDescent="0.25">
      <c r="A1727" t="str">
        <f>Table1[[#This Row],[Operating System]]&amp;Table1[[#This Row],[Type]]&amp;Table1[[#This Row],[Size]]&amp;Table1[[#This Row],[vCPU]]</f>
        <v>Linux with SQL Standard UsageMemory Optimizedr5.16xlarge64</v>
      </c>
      <c r="B1727" t="s">
        <v>395</v>
      </c>
      <c r="C1727" t="s">
        <v>477</v>
      </c>
      <c r="D1727" t="s">
        <v>285</v>
      </c>
      <c r="E1727">
        <v>64</v>
      </c>
      <c r="F1727">
        <v>256</v>
      </c>
      <c r="G1727" t="s">
        <v>268</v>
      </c>
      <c r="H1727" t="s">
        <v>8</v>
      </c>
      <c r="I1727" s="2">
        <v>11.712</v>
      </c>
      <c r="J1727" s="4">
        <f t="shared" si="54"/>
        <v>7.0271999999999997</v>
      </c>
      <c r="K1727" s="4">
        <f t="shared" si="55"/>
        <v>4.6848000000000001</v>
      </c>
    </row>
    <row r="1728" spans="1:11" x14ac:dyDescent="0.25">
      <c r="A1728" t="str">
        <f>Table1[[#This Row],[Operating System]]&amp;Table1[[#This Row],[Type]]&amp;Table1[[#This Row],[Size]]&amp;Table1[[#This Row],[vCPU]]</f>
        <v>Linux with SQL Standard UsageMemory Optimizedr5.24xlarge96</v>
      </c>
      <c r="B1728" t="s">
        <v>395</v>
      </c>
      <c r="C1728" t="s">
        <v>477</v>
      </c>
      <c r="D1728" t="s">
        <v>286</v>
      </c>
      <c r="E1728">
        <v>96</v>
      </c>
      <c r="F1728">
        <v>337</v>
      </c>
      <c r="G1728" t="s">
        <v>287</v>
      </c>
      <c r="H1728" t="s">
        <v>8</v>
      </c>
      <c r="I1728" s="2">
        <v>17.568000000000001</v>
      </c>
      <c r="J1728" s="4">
        <f t="shared" si="54"/>
        <v>10.540800000000001</v>
      </c>
      <c r="K1728" s="4">
        <f t="shared" si="55"/>
        <v>7.0272000000000006</v>
      </c>
    </row>
    <row r="1729" spans="1:11" x14ac:dyDescent="0.25">
      <c r="A1729" t="str">
        <f>Table1[[#This Row],[Operating System]]&amp;Table1[[#This Row],[Type]]&amp;Table1[[#This Row],[Size]]&amp;Table1[[#This Row],[vCPU]]</f>
        <v>Linux with SQL Standard UsageMemory Optimizedr5.metal96</v>
      </c>
      <c r="B1729" t="s">
        <v>395</v>
      </c>
      <c r="C1729" t="s">
        <v>477</v>
      </c>
      <c r="D1729" t="s">
        <v>288</v>
      </c>
      <c r="E1729">
        <v>96</v>
      </c>
      <c r="F1729">
        <v>347</v>
      </c>
      <c r="G1729" t="s">
        <v>287</v>
      </c>
      <c r="H1729" t="s">
        <v>8</v>
      </c>
      <c r="I1729" s="2">
        <v>17.568000000000001</v>
      </c>
      <c r="J1729" s="4">
        <f t="shared" si="54"/>
        <v>10.540800000000001</v>
      </c>
      <c r="K1729" s="4">
        <f t="shared" si="55"/>
        <v>7.0272000000000006</v>
      </c>
    </row>
    <row r="1730" spans="1:11" x14ac:dyDescent="0.25">
      <c r="A1730" t="str">
        <f>Table1[[#This Row],[Operating System]]&amp;Table1[[#This Row],[Type]]&amp;Table1[[#This Row],[Size]]&amp;Table1[[#This Row],[vCPU]]</f>
        <v>Linux with SQL Standard UsageMemory Optimizedr5a.large2</v>
      </c>
      <c r="B1730" t="s">
        <v>395</v>
      </c>
      <c r="C1730" t="s">
        <v>477</v>
      </c>
      <c r="D1730" t="s">
        <v>289</v>
      </c>
      <c r="E1730">
        <v>2</v>
      </c>
      <c r="F1730" t="s">
        <v>6</v>
      </c>
      <c r="G1730" t="s">
        <v>14</v>
      </c>
      <c r="H1730" t="s">
        <v>8</v>
      </c>
      <c r="I1730" s="2">
        <v>0.59299999999999997</v>
      </c>
      <c r="J1730" s="4">
        <f t="shared" si="54"/>
        <v>0.35579999999999995</v>
      </c>
      <c r="K1730" s="4">
        <f t="shared" si="55"/>
        <v>0.23719999999999999</v>
      </c>
    </row>
    <row r="1731" spans="1:11" x14ac:dyDescent="0.25">
      <c r="A1731" t="str">
        <f>Table1[[#This Row],[Operating System]]&amp;Table1[[#This Row],[Type]]&amp;Table1[[#This Row],[Size]]&amp;Table1[[#This Row],[vCPU]]</f>
        <v>Linux with SQL Standard UsageMemory Optimizedr5a.xlarge4</v>
      </c>
      <c r="B1731" t="s">
        <v>395</v>
      </c>
      <c r="C1731" t="s">
        <v>477</v>
      </c>
      <c r="D1731" t="s">
        <v>290</v>
      </c>
      <c r="E1731">
        <v>4</v>
      </c>
      <c r="F1731" t="s">
        <v>6</v>
      </c>
      <c r="G1731" t="s">
        <v>16</v>
      </c>
      <c r="H1731" t="s">
        <v>8</v>
      </c>
      <c r="I1731" s="2">
        <v>0.70599999999999996</v>
      </c>
      <c r="J1731" s="4">
        <f t="shared" si="54"/>
        <v>0.42359999999999998</v>
      </c>
      <c r="K1731" s="4">
        <f t="shared" si="55"/>
        <v>0.28239999999999998</v>
      </c>
    </row>
    <row r="1732" spans="1:11" x14ac:dyDescent="0.25">
      <c r="A1732" t="str">
        <f>Table1[[#This Row],[Operating System]]&amp;Table1[[#This Row],[Type]]&amp;Table1[[#This Row],[Size]]&amp;Table1[[#This Row],[vCPU]]</f>
        <v>Linux with SQL Standard UsageMemory Optimizedr5a.2xlarge8</v>
      </c>
      <c r="B1732" t="s">
        <v>395</v>
      </c>
      <c r="C1732" t="s">
        <v>477</v>
      </c>
      <c r="D1732" t="s">
        <v>291</v>
      </c>
      <c r="E1732">
        <v>8</v>
      </c>
      <c r="F1732" t="s">
        <v>6</v>
      </c>
      <c r="G1732" t="s">
        <v>54</v>
      </c>
      <c r="H1732" t="s">
        <v>8</v>
      </c>
      <c r="I1732" s="2">
        <v>1.4119999999999999</v>
      </c>
      <c r="J1732" s="4">
        <f t="shared" si="54"/>
        <v>0.84719999999999995</v>
      </c>
      <c r="K1732" s="4">
        <f t="shared" si="55"/>
        <v>0.56479999999999997</v>
      </c>
    </row>
    <row r="1733" spans="1:11" x14ac:dyDescent="0.25">
      <c r="A1733" t="str">
        <f>Table1[[#This Row],[Operating System]]&amp;Table1[[#This Row],[Type]]&amp;Table1[[#This Row],[Size]]&amp;Table1[[#This Row],[vCPU]]</f>
        <v>Linux with SQL Standard UsageMemory Optimizedr5a.4xlarge16</v>
      </c>
      <c r="B1733" t="s">
        <v>395</v>
      </c>
      <c r="C1733" t="s">
        <v>477</v>
      </c>
      <c r="D1733" t="s">
        <v>292</v>
      </c>
      <c r="E1733">
        <v>16</v>
      </c>
      <c r="F1733" t="s">
        <v>6</v>
      </c>
      <c r="G1733" t="s">
        <v>56</v>
      </c>
      <c r="H1733" t="s">
        <v>8</v>
      </c>
      <c r="I1733" s="2">
        <v>2.8239999999999998</v>
      </c>
      <c r="J1733" s="4">
        <f t="shared" si="54"/>
        <v>1.6943999999999999</v>
      </c>
      <c r="K1733" s="4">
        <f t="shared" si="55"/>
        <v>1.1295999999999999</v>
      </c>
    </row>
    <row r="1734" spans="1:11" x14ac:dyDescent="0.25">
      <c r="A1734" t="str">
        <f>Table1[[#This Row],[Operating System]]&amp;Table1[[#This Row],[Type]]&amp;Table1[[#This Row],[Size]]&amp;Table1[[#This Row],[vCPU]]</f>
        <v>Linux with SQL Standard UsageMemory Optimizedr5a.8xlarge32</v>
      </c>
      <c r="B1734" t="s">
        <v>395</v>
      </c>
      <c r="C1734" t="s">
        <v>477</v>
      </c>
      <c r="D1734" t="s">
        <v>293</v>
      </c>
      <c r="E1734">
        <v>32</v>
      </c>
      <c r="F1734" t="s">
        <v>6</v>
      </c>
      <c r="G1734" t="s">
        <v>60</v>
      </c>
      <c r="H1734" t="s">
        <v>8</v>
      </c>
      <c r="I1734" s="2">
        <v>5.6479999999999997</v>
      </c>
      <c r="J1734" s="4">
        <f t="shared" si="54"/>
        <v>3.3887999999999998</v>
      </c>
      <c r="K1734" s="4">
        <f t="shared" si="55"/>
        <v>2.2591999999999999</v>
      </c>
    </row>
    <row r="1735" spans="1:11" x14ac:dyDescent="0.25">
      <c r="A1735" t="str">
        <f>Table1[[#This Row],[Operating System]]&amp;Table1[[#This Row],[Type]]&amp;Table1[[#This Row],[Size]]&amp;Table1[[#This Row],[vCPU]]</f>
        <v>Linux with SQL Standard UsageMemory Optimizedr5a.12xlarge48</v>
      </c>
      <c r="B1735" t="s">
        <v>395</v>
      </c>
      <c r="C1735" t="s">
        <v>477</v>
      </c>
      <c r="D1735" t="s">
        <v>294</v>
      </c>
      <c r="E1735">
        <v>48</v>
      </c>
      <c r="F1735" t="s">
        <v>6</v>
      </c>
      <c r="G1735" t="s">
        <v>87</v>
      </c>
      <c r="H1735" t="s">
        <v>8</v>
      </c>
      <c r="I1735" s="2">
        <v>8.4719999999999995</v>
      </c>
      <c r="J1735" s="4">
        <f t="shared" si="54"/>
        <v>5.0831999999999997</v>
      </c>
      <c r="K1735" s="4">
        <f t="shared" si="55"/>
        <v>3.3887999999999998</v>
      </c>
    </row>
    <row r="1736" spans="1:11" x14ac:dyDescent="0.25">
      <c r="A1736" t="str">
        <f>Table1[[#This Row],[Operating System]]&amp;Table1[[#This Row],[Type]]&amp;Table1[[#This Row],[Size]]&amp;Table1[[#This Row],[vCPU]]</f>
        <v>Linux with SQL Standard UsageMemory Optimizedr5a.16xlarge64</v>
      </c>
      <c r="B1736" t="s">
        <v>395</v>
      </c>
      <c r="C1736" t="s">
        <v>477</v>
      </c>
      <c r="D1736" t="s">
        <v>295</v>
      </c>
      <c r="E1736">
        <v>64</v>
      </c>
      <c r="F1736" t="s">
        <v>6</v>
      </c>
      <c r="G1736" t="s">
        <v>268</v>
      </c>
      <c r="H1736" t="s">
        <v>8</v>
      </c>
      <c r="I1736" s="2">
        <v>11.295999999999999</v>
      </c>
      <c r="J1736" s="4">
        <f t="shared" si="54"/>
        <v>6.7775999999999996</v>
      </c>
      <c r="K1736" s="4">
        <f t="shared" si="55"/>
        <v>4.5183999999999997</v>
      </c>
    </row>
    <row r="1737" spans="1:11" x14ac:dyDescent="0.25">
      <c r="A1737" t="str">
        <f>Table1[[#This Row],[Operating System]]&amp;Table1[[#This Row],[Type]]&amp;Table1[[#This Row],[Size]]&amp;Table1[[#This Row],[vCPU]]</f>
        <v>Linux with SQL Standard UsageMemory Optimizedr5a.24xlarge96</v>
      </c>
      <c r="B1737" t="s">
        <v>395</v>
      </c>
      <c r="C1737" t="s">
        <v>477</v>
      </c>
      <c r="D1737" t="s">
        <v>296</v>
      </c>
      <c r="E1737">
        <v>96</v>
      </c>
      <c r="F1737" t="s">
        <v>6</v>
      </c>
      <c r="G1737" t="s">
        <v>287</v>
      </c>
      <c r="H1737" t="s">
        <v>8</v>
      </c>
      <c r="I1737" s="2">
        <v>16.943999999999999</v>
      </c>
      <c r="J1737" s="4">
        <f t="shared" si="54"/>
        <v>10.166399999999999</v>
      </c>
      <c r="K1737" s="4">
        <f t="shared" si="55"/>
        <v>6.7775999999999996</v>
      </c>
    </row>
    <row r="1738" spans="1:11" x14ac:dyDescent="0.25">
      <c r="A1738" t="str">
        <f>Table1[[#This Row],[Operating System]]&amp;Table1[[#This Row],[Type]]&amp;Table1[[#This Row],[Size]]&amp;Table1[[#This Row],[vCPU]]</f>
        <v>Linux with SQL Standard UsageMemory Optimizedr5ad.large2</v>
      </c>
      <c r="B1738" t="s">
        <v>395</v>
      </c>
      <c r="C1738" t="s">
        <v>477</v>
      </c>
      <c r="D1738" t="s">
        <v>297</v>
      </c>
      <c r="E1738">
        <v>2</v>
      </c>
      <c r="F1738" t="s">
        <v>6</v>
      </c>
      <c r="G1738" t="s">
        <v>14</v>
      </c>
      <c r="H1738" t="s">
        <v>98</v>
      </c>
      <c r="I1738" s="2">
        <v>0.61099999999999999</v>
      </c>
      <c r="J1738" s="4">
        <f t="shared" si="54"/>
        <v>0.36659999999999998</v>
      </c>
      <c r="K1738" s="4">
        <f t="shared" si="55"/>
        <v>0.24440000000000001</v>
      </c>
    </row>
    <row r="1739" spans="1:11" x14ac:dyDescent="0.25">
      <c r="A1739" t="str">
        <f>Table1[[#This Row],[Operating System]]&amp;Table1[[#This Row],[Type]]&amp;Table1[[#This Row],[Size]]&amp;Table1[[#This Row],[vCPU]]</f>
        <v>Linux with SQL Standard UsageMemory Optimizedr5ad.xlarge4</v>
      </c>
      <c r="B1739" t="s">
        <v>395</v>
      </c>
      <c r="C1739" t="s">
        <v>477</v>
      </c>
      <c r="D1739" t="s">
        <v>298</v>
      </c>
      <c r="E1739">
        <v>4</v>
      </c>
      <c r="F1739" t="s">
        <v>6</v>
      </c>
      <c r="G1739" t="s">
        <v>16</v>
      </c>
      <c r="H1739" t="s">
        <v>100</v>
      </c>
      <c r="I1739" s="2">
        <v>0.74199999999999999</v>
      </c>
      <c r="J1739" s="4">
        <f t="shared" si="54"/>
        <v>0.44519999999999998</v>
      </c>
      <c r="K1739" s="4">
        <f t="shared" si="55"/>
        <v>0.29680000000000001</v>
      </c>
    </row>
    <row r="1740" spans="1:11" x14ac:dyDescent="0.25">
      <c r="A1740" t="str">
        <f>Table1[[#This Row],[Operating System]]&amp;Table1[[#This Row],[Type]]&amp;Table1[[#This Row],[Size]]&amp;Table1[[#This Row],[vCPU]]</f>
        <v>Linux with SQL Standard UsageMemory Optimizedr5ad.2xlarge8</v>
      </c>
      <c r="B1740" t="s">
        <v>395</v>
      </c>
      <c r="C1740" t="s">
        <v>477</v>
      </c>
      <c r="D1740" t="s">
        <v>299</v>
      </c>
      <c r="E1740">
        <v>8</v>
      </c>
      <c r="F1740" t="s">
        <v>6</v>
      </c>
      <c r="G1740" t="s">
        <v>54</v>
      </c>
      <c r="H1740" t="s">
        <v>102</v>
      </c>
      <c r="I1740" s="2">
        <v>1.484</v>
      </c>
      <c r="J1740" s="4">
        <f t="shared" si="54"/>
        <v>0.89039999999999997</v>
      </c>
      <c r="K1740" s="4">
        <f t="shared" si="55"/>
        <v>0.59360000000000002</v>
      </c>
    </row>
    <row r="1741" spans="1:11" x14ac:dyDescent="0.25">
      <c r="A1741" t="str">
        <f>Table1[[#This Row],[Operating System]]&amp;Table1[[#This Row],[Type]]&amp;Table1[[#This Row],[Size]]&amp;Table1[[#This Row],[vCPU]]</f>
        <v>Linux with SQL Standard UsageMemory Optimizedr5ad.4xlarge16</v>
      </c>
      <c r="B1741" t="s">
        <v>395</v>
      </c>
      <c r="C1741" t="s">
        <v>477</v>
      </c>
      <c r="D1741" t="s">
        <v>300</v>
      </c>
      <c r="E1741">
        <v>16</v>
      </c>
      <c r="F1741" t="s">
        <v>6</v>
      </c>
      <c r="G1741" t="s">
        <v>56</v>
      </c>
      <c r="H1741" t="s">
        <v>104</v>
      </c>
      <c r="I1741" s="2">
        <v>2.968</v>
      </c>
      <c r="J1741" s="4">
        <f t="shared" si="54"/>
        <v>1.7807999999999999</v>
      </c>
      <c r="K1741" s="4">
        <f t="shared" si="55"/>
        <v>1.1872</v>
      </c>
    </row>
    <row r="1742" spans="1:11" x14ac:dyDescent="0.25">
      <c r="A1742" t="str">
        <f>Table1[[#This Row],[Operating System]]&amp;Table1[[#This Row],[Type]]&amp;Table1[[#This Row],[Size]]&amp;Table1[[#This Row],[vCPU]]</f>
        <v>Linux with SQL Standard UsageMemory Optimizedr5ad.12xlarge48</v>
      </c>
      <c r="B1742" t="s">
        <v>395</v>
      </c>
      <c r="C1742" t="s">
        <v>477</v>
      </c>
      <c r="D1742" t="s">
        <v>301</v>
      </c>
      <c r="E1742">
        <v>48</v>
      </c>
      <c r="F1742" t="s">
        <v>6</v>
      </c>
      <c r="G1742" t="s">
        <v>87</v>
      </c>
      <c r="H1742" t="s">
        <v>106</v>
      </c>
      <c r="I1742" s="2">
        <v>8.9039999999999999</v>
      </c>
      <c r="J1742" s="4">
        <f t="shared" si="54"/>
        <v>5.3423999999999996</v>
      </c>
      <c r="K1742" s="4">
        <f t="shared" si="55"/>
        <v>3.5616000000000003</v>
      </c>
    </row>
    <row r="1743" spans="1:11" x14ac:dyDescent="0.25">
      <c r="A1743" t="str">
        <f>Table1[[#This Row],[Operating System]]&amp;Table1[[#This Row],[Type]]&amp;Table1[[#This Row],[Size]]&amp;Table1[[#This Row],[vCPU]]</f>
        <v>Linux with SQL Standard UsageMemory Optimizedr5ad.24xlarge96</v>
      </c>
      <c r="B1743" t="s">
        <v>395</v>
      </c>
      <c r="C1743" t="s">
        <v>477</v>
      </c>
      <c r="D1743" t="s">
        <v>302</v>
      </c>
      <c r="E1743">
        <v>96</v>
      </c>
      <c r="F1743" t="s">
        <v>6</v>
      </c>
      <c r="G1743" t="s">
        <v>287</v>
      </c>
      <c r="H1743" t="s">
        <v>108</v>
      </c>
      <c r="I1743" s="2">
        <v>17.808</v>
      </c>
      <c r="J1743" s="4">
        <f t="shared" si="54"/>
        <v>10.684799999999999</v>
      </c>
      <c r="K1743" s="4">
        <f t="shared" si="55"/>
        <v>7.1232000000000006</v>
      </c>
    </row>
    <row r="1744" spans="1:11" x14ac:dyDescent="0.25">
      <c r="A1744" t="str">
        <f>Table1[[#This Row],[Operating System]]&amp;Table1[[#This Row],[Type]]&amp;Table1[[#This Row],[Size]]&amp;Table1[[#This Row],[vCPU]]</f>
        <v>Linux with SQL Standard UsageMemory Optimizedr5d.large2</v>
      </c>
      <c r="B1744" t="s">
        <v>395</v>
      </c>
      <c r="C1744" t="s">
        <v>477</v>
      </c>
      <c r="D1744" t="s">
        <v>303</v>
      </c>
      <c r="E1744">
        <v>2</v>
      </c>
      <c r="F1744">
        <v>10</v>
      </c>
      <c r="G1744" t="s">
        <v>14</v>
      </c>
      <c r="H1744" t="s">
        <v>98</v>
      </c>
      <c r="I1744" s="2">
        <v>0.624</v>
      </c>
      <c r="J1744" s="4">
        <f t="shared" si="54"/>
        <v>0.37440000000000001</v>
      </c>
      <c r="K1744" s="4">
        <f t="shared" si="55"/>
        <v>0.24960000000000002</v>
      </c>
    </row>
    <row r="1745" spans="1:11" x14ac:dyDescent="0.25">
      <c r="A1745" t="str">
        <f>Table1[[#This Row],[Operating System]]&amp;Table1[[#This Row],[Type]]&amp;Table1[[#This Row],[Size]]&amp;Table1[[#This Row],[vCPU]]</f>
        <v>Linux with SQL Standard UsageMemory Optimizedr5d.xlarge4</v>
      </c>
      <c r="B1745" t="s">
        <v>395</v>
      </c>
      <c r="C1745" t="s">
        <v>477</v>
      </c>
      <c r="D1745" t="s">
        <v>304</v>
      </c>
      <c r="E1745">
        <v>4</v>
      </c>
      <c r="F1745">
        <v>19</v>
      </c>
      <c r="G1745" t="s">
        <v>16</v>
      </c>
      <c r="H1745" t="s">
        <v>100</v>
      </c>
      <c r="I1745" s="2">
        <v>0.76800000000000002</v>
      </c>
      <c r="J1745" s="4">
        <f t="shared" si="54"/>
        <v>0.46079999999999999</v>
      </c>
      <c r="K1745" s="4">
        <f t="shared" si="55"/>
        <v>0.30720000000000003</v>
      </c>
    </row>
    <row r="1746" spans="1:11" x14ac:dyDescent="0.25">
      <c r="A1746" t="str">
        <f>Table1[[#This Row],[Operating System]]&amp;Table1[[#This Row],[Type]]&amp;Table1[[#This Row],[Size]]&amp;Table1[[#This Row],[vCPU]]</f>
        <v>Linux with SQL Standard UsageMemory Optimizedr5d.2xlarge8</v>
      </c>
      <c r="B1746" t="s">
        <v>395</v>
      </c>
      <c r="C1746" t="s">
        <v>477</v>
      </c>
      <c r="D1746" t="s">
        <v>305</v>
      </c>
      <c r="E1746">
        <v>8</v>
      </c>
      <c r="F1746">
        <v>37</v>
      </c>
      <c r="G1746" t="s">
        <v>54</v>
      </c>
      <c r="H1746" t="s">
        <v>102</v>
      </c>
      <c r="I1746" s="2">
        <v>1.536</v>
      </c>
      <c r="J1746" s="4">
        <f t="shared" si="54"/>
        <v>0.92159999999999997</v>
      </c>
      <c r="K1746" s="4">
        <f t="shared" si="55"/>
        <v>0.61440000000000006</v>
      </c>
    </row>
    <row r="1747" spans="1:11" x14ac:dyDescent="0.25">
      <c r="A1747" t="str">
        <f>Table1[[#This Row],[Operating System]]&amp;Table1[[#This Row],[Type]]&amp;Table1[[#This Row],[Size]]&amp;Table1[[#This Row],[vCPU]]</f>
        <v>Linux with SQL Standard UsageMemory Optimizedr5d.4xlarge16</v>
      </c>
      <c r="B1747" t="s">
        <v>395</v>
      </c>
      <c r="C1747" t="s">
        <v>477</v>
      </c>
      <c r="D1747" t="s">
        <v>306</v>
      </c>
      <c r="E1747">
        <v>16</v>
      </c>
      <c r="F1747">
        <v>70</v>
      </c>
      <c r="G1747" t="s">
        <v>56</v>
      </c>
      <c r="H1747" t="s">
        <v>104</v>
      </c>
      <c r="I1747" s="2">
        <v>3.0720000000000001</v>
      </c>
      <c r="J1747" s="4">
        <f t="shared" si="54"/>
        <v>1.8431999999999999</v>
      </c>
      <c r="K1747" s="4">
        <f t="shared" si="55"/>
        <v>1.2288000000000001</v>
      </c>
    </row>
    <row r="1748" spans="1:11" x14ac:dyDescent="0.25">
      <c r="A1748" t="str">
        <f>Table1[[#This Row],[Operating System]]&amp;Table1[[#This Row],[Type]]&amp;Table1[[#This Row],[Size]]&amp;Table1[[#This Row],[vCPU]]</f>
        <v>Linux with SQL Standard UsageMemory Optimizedr5d.8xlarge32</v>
      </c>
      <c r="B1748" t="s">
        <v>395</v>
      </c>
      <c r="C1748" t="s">
        <v>477</v>
      </c>
      <c r="D1748" t="s">
        <v>307</v>
      </c>
      <c r="E1748">
        <v>32</v>
      </c>
      <c r="F1748">
        <v>128</v>
      </c>
      <c r="G1748" t="s">
        <v>60</v>
      </c>
      <c r="H1748" t="s">
        <v>114</v>
      </c>
      <c r="I1748" s="2">
        <v>6.1440000000000001</v>
      </c>
      <c r="J1748" s="4">
        <f t="shared" si="54"/>
        <v>3.6863999999999999</v>
      </c>
      <c r="K1748" s="4">
        <f t="shared" si="55"/>
        <v>2.4576000000000002</v>
      </c>
    </row>
    <row r="1749" spans="1:11" x14ac:dyDescent="0.25">
      <c r="A1749" t="str">
        <f>Table1[[#This Row],[Operating System]]&amp;Table1[[#This Row],[Type]]&amp;Table1[[#This Row],[Size]]&amp;Table1[[#This Row],[vCPU]]</f>
        <v>Linux with SQL Standard UsageMemory Optimizedr5d.12xlarge48</v>
      </c>
      <c r="B1749" t="s">
        <v>395</v>
      </c>
      <c r="C1749" t="s">
        <v>477</v>
      </c>
      <c r="D1749" t="s">
        <v>308</v>
      </c>
      <c r="E1749">
        <v>48</v>
      </c>
      <c r="F1749">
        <v>168</v>
      </c>
      <c r="G1749" t="s">
        <v>87</v>
      </c>
      <c r="H1749" t="s">
        <v>106</v>
      </c>
      <c r="I1749" s="2">
        <v>9.2159999999999993</v>
      </c>
      <c r="J1749" s="4">
        <f t="shared" si="54"/>
        <v>5.5295999999999994</v>
      </c>
      <c r="K1749" s="4">
        <f t="shared" si="55"/>
        <v>3.6863999999999999</v>
      </c>
    </row>
    <row r="1750" spans="1:11" x14ac:dyDescent="0.25">
      <c r="A1750" t="str">
        <f>Table1[[#This Row],[Operating System]]&amp;Table1[[#This Row],[Type]]&amp;Table1[[#This Row],[Size]]&amp;Table1[[#This Row],[vCPU]]</f>
        <v>Linux with SQL Standard UsageMemory Optimizedr5d.16xlarge64</v>
      </c>
      <c r="B1750" t="s">
        <v>395</v>
      </c>
      <c r="C1750" t="s">
        <v>477</v>
      </c>
      <c r="D1750" t="s">
        <v>309</v>
      </c>
      <c r="E1750">
        <v>64</v>
      </c>
      <c r="F1750">
        <v>256</v>
      </c>
      <c r="G1750" t="s">
        <v>268</v>
      </c>
      <c r="H1750" t="s">
        <v>117</v>
      </c>
      <c r="I1750" s="2">
        <v>12.288</v>
      </c>
      <c r="J1750" s="4">
        <f t="shared" si="54"/>
        <v>7.3727999999999998</v>
      </c>
      <c r="K1750" s="4">
        <f t="shared" si="55"/>
        <v>4.9152000000000005</v>
      </c>
    </row>
    <row r="1751" spans="1:11" x14ac:dyDescent="0.25">
      <c r="A1751" t="str">
        <f>Table1[[#This Row],[Operating System]]&amp;Table1[[#This Row],[Type]]&amp;Table1[[#This Row],[Size]]&amp;Table1[[#This Row],[vCPU]]</f>
        <v>Linux with SQL Standard UsageMemory Optimizedr5d.24xlarge96</v>
      </c>
      <c r="B1751" t="s">
        <v>395</v>
      </c>
      <c r="C1751" t="s">
        <v>477</v>
      </c>
      <c r="D1751" t="s">
        <v>310</v>
      </c>
      <c r="E1751">
        <v>96</v>
      </c>
      <c r="F1751">
        <v>337</v>
      </c>
      <c r="G1751" t="s">
        <v>287</v>
      </c>
      <c r="H1751" t="s">
        <v>108</v>
      </c>
      <c r="I1751" s="2">
        <v>18.431999999999999</v>
      </c>
      <c r="J1751" s="4">
        <f t="shared" si="54"/>
        <v>11.059199999999999</v>
      </c>
      <c r="K1751" s="4">
        <f t="shared" si="55"/>
        <v>7.3727999999999998</v>
      </c>
    </row>
    <row r="1752" spans="1:11" x14ac:dyDescent="0.25">
      <c r="A1752" t="str">
        <f>Table1[[#This Row],[Operating System]]&amp;Table1[[#This Row],[Type]]&amp;Table1[[#This Row],[Size]]&amp;Table1[[#This Row],[vCPU]]</f>
        <v>Linux with SQL Standard UsageMemory Optimizedr5d.metal96</v>
      </c>
      <c r="B1752" t="s">
        <v>395</v>
      </c>
      <c r="C1752" t="s">
        <v>477</v>
      </c>
      <c r="D1752" t="s">
        <v>311</v>
      </c>
      <c r="E1752">
        <v>96</v>
      </c>
      <c r="F1752">
        <v>347</v>
      </c>
      <c r="G1752" t="s">
        <v>287</v>
      </c>
      <c r="H1752" t="s">
        <v>108</v>
      </c>
      <c r="I1752" s="2">
        <v>18.431999999999999</v>
      </c>
      <c r="J1752" s="4">
        <f t="shared" si="54"/>
        <v>11.059199999999999</v>
      </c>
      <c r="K1752" s="4">
        <f t="shared" si="55"/>
        <v>7.3727999999999998</v>
      </c>
    </row>
    <row r="1753" spans="1:11" x14ac:dyDescent="0.25">
      <c r="A1753" t="str">
        <f>Table1[[#This Row],[Operating System]]&amp;Table1[[#This Row],[Type]]&amp;Table1[[#This Row],[Size]]&amp;Table1[[#This Row],[vCPU]]</f>
        <v>Linux with SQL Standard UsageMemory Optimizedr5dn.large2</v>
      </c>
      <c r="B1753" t="s">
        <v>395</v>
      </c>
      <c r="C1753" t="s">
        <v>477</v>
      </c>
      <c r="D1753" t="s">
        <v>312</v>
      </c>
      <c r="E1753">
        <v>2</v>
      </c>
      <c r="F1753" t="s">
        <v>6</v>
      </c>
      <c r="G1753" t="s">
        <v>14</v>
      </c>
      <c r="H1753" t="s">
        <v>98</v>
      </c>
      <c r="I1753" s="2">
        <v>0.64700000000000002</v>
      </c>
      <c r="J1753" s="4">
        <f t="shared" si="54"/>
        <v>0.38819999999999999</v>
      </c>
      <c r="K1753" s="4">
        <f t="shared" si="55"/>
        <v>0.25880000000000003</v>
      </c>
    </row>
    <row r="1754" spans="1:11" x14ac:dyDescent="0.25">
      <c r="A1754" t="str">
        <f>Table1[[#This Row],[Operating System]]&amp;Table1[[#This Row],[Type]]&amp;Table1[[#This Row],[Size]]&amp;Table1[[#This Row],[vCPU]]</f>
        <v>Linux with SQL Standard UsageMemory Optimizedr5dn.xlarge4</v>
      </c>
      <c r="B1754" t="s">
        <v>395</v>
      </c>
      <c r="C1754" t="s">
        <v>477</v>
      </c>
      <c r="D1754" t="s">
        <v>313</v>
      </c>
      <c r="E1754">
        <v>4</v>
      </c>
      <c r="F1754" t="s">
        <v>6</v>
      </c>
      <c r="G1754" t="s">
        <v>16</v>
      </c>
      <c r="H1754" t="s">
        <v>100</v>
      </c>
      <c r="I1754" s="2">
        <v>0.81399999999999995</v>
      </c>
      <c r="J1754" s="4">
        <f t="shared" si="54"/>
        <v>0.48839999999999995</v>
      </c>
      <c r="K1754" s="4">
        <f t="shared" si="55"/>
        <v>0.3256</v>
      </c>
    </row>
    <row r="1755" spans="1:11" x14ac:dyDescent="0.25">
      <c r="A1755" t="str">
        <f>Table1[[#This Row],[Operating System]]&amp;Table1[[#This Row],[Type]]&amp;Table1[[#This Row],[Size]]&amp;Table1[[#This Row],[vCPU]]</f>
        <v>Linux with SQL Standard UsageMemory Optimizedr5dn.2xlarge8</v>
      </c>
      <c r="B1755" t="s">
        <v>395</v>
      </c>
      <c r="C1755" t="s">
        <v>477</v>
      </c>
      <c r="D1755" t="s">
        <v>314</v>
      </c>
      <c r="E1755">
        <v>8</v>
      </c>
      <c r="F1755" t="s">
        <v>6</v>
      </c>
      <c r="G1755" t="s">
        <v>54</v>
      </c>
      <c r="H1755" t="s">
        <v>102</v>
      </c>
      <c r="I1755" s="2">
        <v>1.6279999999999999</v>
      </c>
      <c r="J1755" s="4">
        <f t="shared" si="54"/>
        <v>0.97679999999999989</v>
      </c>
      <c r="K1755" s="4">
        <f t="shared" si="55"/>
        <v>0.6512</v>
      </c>
    </row>
    <row r="1756" spans="1:11" x14ac:dyDescent="0.25">
      <c r="A1756" t="str">
        <f>Table1[[#This Row],[Operating System]]&amp;Table1[[#This Row],[Type]]&amp;Table1[[#This Row],[Size]]&amp;Table1[[#This Row],[vCPU]]</f>
        <v>Linux with SQL Standard UsageMemory Optimizedr5dn.4xlarge16</v>
      </c>
      <c r="B1756" t="s">
        <v>395</v>
      </c>
      <c r="C1756" t="s">
        <v>477</v>
      </c>
      <c r="D1756" t="s">
        <v>315</v>
      </c>
      <c r="E1756">
        <v>16</v>
      </c>
      <c r="F1756" t="s">
        <v>6</v>
      </c>
      <c r="G1756" t="s">
        <v>56</v>
      </c>
      <c r="H1756" t="s">
        <v>104</v>
      </c>
      <c r="I1756" s="2">
        <v>3.2559999999999998</v>
      </c>
      <c r="J1756" s="4">
        <f t="shared" si="54"/>
        <v>1.9535999999999998</v>
      </c>
      <c r="K1756" s="4">
        <f t="shared" si="55"/>
        <v>1.3024</v>
      </c>
    </row>
    <row r="1757" spans="1:11" x14ac:dyDescent="0.25">
      <c r="A1757" t="str">
        <f>Table1[[#This Row],[Operating System]]&amp;Table1[[#This Row],[Type]]&amp;Table1[[#This Row],[Size]]&amp;Table1[[#This Row],[vCPU]]</f>
        <v>Linux with SQL Standard UsageMemory Optimizedr5dn.8xlarge32</v>
      </c>
      <c r="B1757" t="s">
        <v>395</v>
      </c>
      <c r="C1757" t="s">
        <v>477</v>
      </c>
      <c r="D1757" t="s">
        <v>316</v>
      </c>
      <c r="E1757">
        <v>32</v>
      </c>
      <c r="F1757" t="s">
        <v>6</v>
      </c>
      <c r="G1757" t="s">
        <v>60</v>
      </c>
      <c r="H1757" t="s">
        <v>114</v>
      </c>
      <c r="I1757" s="2">
        <v>6.5119999999999996</v>
      </c>
      <c r="J1757" s="4">
        <f t="shared" si="54"/>
        <v>3.9071999999999996</v>
      </c>
      <c r="K1757" s="4">
        <f t="shared" si="55"/>
        <v>2.6048</v>
      </c>
    </row>
    <row r="1758" spans="1:11" x14ac:dyDescent="0.25">
      <c r="A1758" t="str">
        <f>Table1[[#This Row],[Operating System]]&amp;Table1[[#This Row],[Type]]&amp;Table1[[#This Row],[Size]]&amp;Table1[[#This Row],[vCPU]]</f>
        <v>Linux with SQL Standard UsageMemory Optimizedr5dn.12xlarge48</v>
      </c>
      <c r="B1758" t="s">
        <v>395</v>
      </c>
      <c r="C1758" t="s">
        <v>477</v>
      </c>
      <c r="D1758" t="s">
        <v>317</v>
      </c>
      <c r="E1758">
        <v>48</v>
      </c>
      <c r="F1758" t="s">
        <v>6</v>
      </c>
      <c r="G1758" t="s">
        <v>87</v>
      </c>
      <c r="H1758" t="s">
        <v>126</v>
      </c>
      <c r="I1758" s="2">
        <v>9.7680000000000007</v>
      </c>
      <c r="J1758" s="4">
        <f t="shared" si="54"/>
        <v>5.8608000000000002</v>
      </c>
      <c r="K1758" s="4">
        <f t="shared" si="55"/>
        <v>3.9072000000000005</v>
      </c>
    </row>
    <row r="1759" spans="1:11" x14ac:dyDescent="0.25">
      <c r="A1759" t="str">
        <f>Table1[[#This Row],[Operating System]]&amp;Table1[[#This Row],[Type]]&amp;Table1[[#This Row],[Size]]&amp;Table1[[#This Row],[vCPU]]</f>
        <v>Linux with SQL Standard UsageMemory Optimizedr5dn.16xlarge64</v>
      </c>
      <c r="B1759" t="s">
        <v>395</v>
      </c>
      <c r="C1759" t="s">
        <v>477</v>
      </c>
      <c r="D1759" t="s">
        <v>318</v>
      </c>
      <c r="E1759">
        <v>64</v>
      </c>
      <c r="F1759" t="s">
        <v>6</v>
      </c>
      <c r="G1759" t="s">
        <v>268</v>
      </c>
      <c r="H1759" t="s">
        <v>117</v>
      </c>
      <c r="I1759" s="2">
        <v>13.023999999999999</v>
      </c>
      <c r="J1759" s="4">
        <f t="shared" si="54"/>
        <v>7.8143999999999991</v>
      </c>
      <c r="K1759" s="4">
        <f t="shared" si="55"/>
        <v>5.2096</v>
      </c>
    </row>
    <row r="1760" spans="1:11" x14ac:dyDescent="0.25">
      <c r="A1760" t="str">
        <f>Table1[[#This Row],[Operating System]]&amp;Table1[[#This Row],[Type]]&amp;Table1[[#This Row],[Size]]&amp;Table1[[#This Row],[vCPU]]</f>
        <v>Linux with SQL Standard UsageMemory Optimizedr5dn.24xlarge96</v>
      </c>
      <c r="B1760" t="s">
        <v>395</v>
      </c>
      <c r="C1760" t="s">
        <v>477</v>
      </c>
      <c r="D1760" t="s">
        <v>319</v>
      </c>
      <c r="E1760">
        <v>96</v>
      </c>
      <c r="F1760" t="s">
        <v>6</v>
      </c>
      <c r="G1760" t="s">
        <v>287</v>
      </c>
      <c r="H1760" t="s">
        <v>108</v>
      </c>
      <c r="I1760" s="2">
        <v>19.536000000000001</v>
      </c>
      <c r="J1760" s="4">
        <f t="shared" si="54"/>
        <v>11.7216</v>
      </c>
      <c r="K1760" s="4">
        <f t="shared" si="55"/>
        <v>7.8144000000000009</v>
      </c>
    </row>
    <row r="1761" spans="1:11" x14ac:dyDescent="0.25">
      <c r="A1761" t="str">
        <f>Table1[[#This Row],[Operating System]]&amp;Table1[[#This Row],[Type]]&amp;Table1[[#This Row],[Size]]&amp;Table1[[#This Row],[vCPU]]</f>
        <v>Linux with SQL Standard UsageMemory Optimizedr5n.large2</v>
      </c>
      <c r="B1761" t="s">
        <v>395</v>
      </c>
      <c r="C1761" t="s">
        <v>477</v>
      </c>
      <c r="D1761" t="s">
        <v>320</v>
      </c>
      <c r="E1761">
        <v>2</v>
      </c>
      <c r="F1761" t="s">
        <v>6</v>
      </c>
      <c r="G1761" t="s">
        <v>14</v>
      </c>
      <c r="H1761" t="s">
        <v>8</v>
      </c>
      <c r="I1761" s="2">
        <v>0.629</v>
      </c>
      <c r="J1761" s="4">
        <f t="shared" si="54"/>
        <v>0.37740000000000001</v>
      </c>
      <c r="K1761" s="4">
        <f t="shared" si="55"/>
        <v>0.25159999999999999</v>
      </c>
    </row>
    <row r="1762" spans="1:11" x14ac:dyDescent="0.25">
      <c r="A1762" t="str">
        <f>Table1[[#This Row],[Operating System]]&amp;Table1[[#This Row],[Type]]&amp;Table1[[#This Row],[Size]]&amp;Table1[[#This Row],[vCPU]]</f>
        <v>Linux with SQL Standard UsageMemory Optimizedr5n.xlarge4</v>
      </c>
      <c r="B1762" t="s">
        <v>395</v>
      </c>
      <c r="C1762" t="s">
        <v>477</v>
      </c>
      <c r="D1762" t="s">
        <v>321</v>
      </c>
      <c r="E1762">
        <v>4</v>
      </c>
      <c r="F1762" t="s">
        <v>6</v>
      </c>
      <c r="G1762" t="s">
        <v>16</v>
      </c>
      <c r="H1762" t="s">
        <v>8</v>
      </c>
      <c r="I1762" s="2">
        <v>0.77800000000000002</v>
      </c>
      <c r="J1762" s="4">
        <f t="shared" si="54"/>
        <v>0.46679999999999999</v>
      </c>
      <c r="K1762" s="4">
        <f t="shared" si="55"/>
        <v>0.31120000000000003</v>
      </c>
    </row>
    <row r="1763" spans="1:11" x14ac:dyDescent="0.25">
      <c r="A1763" t="str">
        <f>Table1[[#This Row],[Operating System]]&amp;Table1[[#This Row],[Type]]&amp;Table1[[#This Row],[Size]]&amp;Table1[[#This Row],[vCPU]]</f>
        <v>Linux with SQL Standard UsageMemory Optimizedr5n.2xlarge8</v>
      </c>
      <c r="B1763" t="s">
        <v>395</v>
      </c>
      <c r="C1763" t="s">
        <v>477</v>
      </c>
      <c r="D1763" t="s">
        <v>322</v>
      </c>
      <c r="E1763">
        <v>8</v>
      </c>
      <c r="F1763" t="s">
        <v>6</v>
      </c>
      <c r="G1763" t="s">
        <v>54</v>
      </c>
      <c r="H1763" t="s">
        <v>8</v>
      </c>
      <c r="I1763" s="2">
        <v>1.556</v>
      </c>
      <c r="J1763" s="4">
        <f t="shared" si="54"/>
        <v>0.93359999999999999</v>
      </c>
      <c r="K1763" s="4">
        <f t="shared" si="55"/>
        <v>0.62240000000000006</v>
      </c>
    </row>
    <row r="1764" spans="1:11" x14ac:dyDescent="0.25">
      <c r="A1764" t="str">
        <f>Table1[[#This Row],[Operating System]]&amp;Table1[[#This Row],[Type]]&amp;Table1[[#This Row],[Size]]&amp;Table1[[#This Row],[vCPU]]</f>
        <v>Linux with SQL Standard UsageMemory Optimizedr5n.4xlarge16</v>
      </c>
      <c r="B1764" t="s">
        <v>395</v>
      </c>
      <c r="C1764" t="s">
        <v>477</v>
      </c>
      <c r="D1764" t="s">
        <v>323</v>
      </c>
      <c r="E1764">
        <v>16</v>
      </c>
      <c r="F1764" t="s">
        <v>6</v>
      </c>
      <c r="G1764" t="s">
        <v>56</v>
      </c>
      <c r="H1764" t="s">
        <v>8</v>
      </c>
      <c r="I1764" s="2">
        <v>3.1120000000000001</v>
      </c>
      <c r="J1764" s="4">
        <f t="shared" si="54"/>
        <v>1.8672</v>
      </c>
      <c r="K1764" s="4">
        <f t="shared" si="55"/>
        <v>1.2448000000000001</v>
      </c>
    </row>
    <row r="1765" spans="1:11" x14ac:dyDescent="0.25">
      <c r="A1765" t="str">
        <f>Table1[[#This Row],[Operating System]]&amp;Table1[[#This Row],[Type]]&amp;Table1[[#This Row],[Size]]&amp;Table1[[#This Row],[vCPU]]</f>
        <v>Linux with SQL Standard UsageMemory Optimizedr5n.8xlarge32</v>
      </c>
      <c r="B1765" t="s">
        <v>395</v>
      </c>
      <c r="C1765" t="s">
        <v>477</v>
      </c>
      <c r="D1765" t="s">
        <v>324</v>
      </c>
      <c r="E1765">
        <v>32</v>
      </c>
      <c r="F1765" t="s">
        <v>6</v>
      </c>
      <c r="G1765" t="s">
        <v>60</v>
      </c>
      <c r="H1765" t="s">
        <v>8</v>
      </c>
      <c r="I1765" s="2">
        <v>6.2240000000000002</v>
      </c>
      <c r="J1765" s="4">
        <f t="shared" ref="J1765:J1826" si="56">I1765*0.6</f>
        <v>3.7343999999999999</v>
      </c>
      <c r="K1765" s="4">
        <f t="shared" ref="K1765:K1826" si="57">I1765*0.4</f>
        <v>2.4896000000000003</v>
      </c>
    </row>
    <row r="1766" spans="1:11" x14ac:dyDescent="0.25">
      <c r="A1766" t="str">
        <f>Table1[[#This Row],[Operating System]]&amp;Table1[[#This Row],[Type]]&amp;Table1[[#This Row],[Size]]&amp;Table1[[#This Row],[vCPU]]</f>
        <v>Linux with SQL Standard UsageMemory Optimizedr5n.12xlarge48</v>
      </c>
      <c r="B1766" t="s">
        <v>395</v>
      </c>
      <c r="C1766" t="s">
        <v>477</v>
      </c>
      <c r="D1766" t="s">
        <v>325</v>
      </c>
      <c r="E1766">
        <v>48</v>
      </c>
      <c r="F1766" t="s">
        <v>6</v>
      </c>
      <c r="G1766" t="s">
        <v>87</v>
      </c>
      <c r="H1766" t="s">
        <v>8</v>
      </c>
      <c r="I1766" s="2">
        <v>9.3360000000000003</v>
      </c>
      <c r="J1766" s="4">
        <f t="shared" si="56"/>
        <v>5.6016000000000004</v>
      </c>
      <c r="K1766" s="4">
        <f t="shared" si="57"/>
        <v>3.7344000000000004</v>
      </c>
    </row>
    <row r="1767" spans="1:11" x14ac:dyDescent="0.25">
      <c r="A1767" t="str">
        <f>Table1[[#This Row],[Operating System]]&amp;Table1[[#This Row],[Type]]&amp;Table1[[#This Row],[Size]]&amp;Table1[[#This Row],[vCPU]]</f>
        <v>Linux with SQL Standard UsageMemory Optimizedr5n.16xlarge64</v>
      </c>
      <c r="B1767" t="s">
        <v>395</v>
      </c>
      <c r="C1767" t="s">
        <v>477</v>
      </c>
      <c r="D1767" t="s">
        <v>326</v>
      </c>
      <c r="E1767">
        <v>64</v>
      </c>
      <c r="F1767" t="s">
        <v>6</v>
      </c>
      <c r="G1767" t="s">
        <v>268</v>
      </c>
      <c r="H1767" t="s">
        <v>8</v>
      </c>
      <c r="I1767" s="2">
        <v>12.448</v>
      </c>
      <c r="J1767" s="4">
        <f t="shared" si="56"/>
        <v>7.4687999999999999</v>
      </c>
      <c r="K1767" s="4">
        <f t="shared" si="57"/>
        <v>4.9792000000000005</v>
      </c>
    </row>
    <row r="1768" spans="1:11" x14ac:dyDescent="0.25">
      <c r="A1768" t="str">
        <f>Table1[[#This Row],[Operating System]]&amp;Table1[[#This Row],[Type]]&amp;Table1[[#This Row],[Size]]&amp;Table1[[#This Row],[vCPU]]</f>
        <v>Linux with SQL Standard UsageMemory Optimizedr5n.24xlarge96</v>
      </c>
      <c r="B1768" t="s">
        <v>395</v>
      </c>
      <c r="C1768" t="s">
        <v>477</v>
      </c>
      <c r="D1768" t="s">
        <v>327</v>
      </c>
      <c r="E1768">
        <v>96</v>
      </c>
      <c r="F1768" t="s">
        <v>6</v>
      </c>
      <c r="G1768" t="s">
        <v>287</v>
      </c>
      <c r="H1768" t="s">
        <v>8</v>
      </c>
      <c r="I1768" s="2">
        <v>18.672000000000001</v>
      </c>
      <c r="J1768" s="4">
        <f t="shared" si="56"/>
        <v>11.203200000000001</v>
      </c>
      <c r="K1768" s="4">
        <f t="shared" si="57"/>
        <v>7.4688000000000008</v>
      </c>
    </row>
    <row r="1769" spans="1:11" x14ac:dyDescent="0.25">
      <c r="A1769" t="str">
        <f>Table1[[#This Row],[Operating System]]&amp;Table1[[#This Row],[Type]]&amp;Table1[[#This Row],[Size]]&amp;Table1[[#This Row],[vCPU]]</f>
        <v>Linux with SQL Standard UsageMemory Optimizedr4.large2</v>
      </c>
      <c r="B1769" t="s">
        <v>395</v>
      </c>
      <c r="C1769" t="s">
        <v>477</v>
      </c>
      <c r="D1769" t="s">
        <v>328</v>
      </c>
      <c r="E1769">
        <v>2</v>
      </c>
      <c r="F1769">
        <v>8</v>
      </c>
      <c r="G1769" t="s">
        <v>329</v>
      </c>
      <c r="H1769" t="s">
        <v>8</v>
      </c>
      <c r="I1769" s="2">
        <v>0.61299999999999999</v>
      </c>
      <c r="J1769" s="4">
        <f t="shared" si="56"/>
        <v>0.36779999999999996</v>
      </c>
      <c r="K1769" s="4">
        <f t="shared" si="57"/>
        <v>0.2452</v>
      </c>
    </row>
    <row r="1770" spans="1:11" x14ac:dyDescent="0.25">
      <c r="A1770" t="str">
        <f>Table1[[#This Row],[Operating System]]&amp;Table1[[#This Row],[Type]]&amp;Table1[[#This Row],[Size]]&amp;Table1[[#This Row],[vCPU]]</f>
        <v>Linux with SQL Standard UsageMemory Optimizedr4.xlarge4</v>
      </c>
      <c r="B1770" t="s">
        <v>395</v>
      </c>
      <c r="C1770" t="s">
        <v>477</v>
      </c>
      <c r="D1770" t="s">
        <v>330</v>
      </c>
      <c r="E1770">
        <v>4</v>
      </c>
      <c r="F1770">
        <v>16</v>
      </c>
      <c r="G1770" t="s">
        <v>242</v>
      </c>
      <c r="H1770" t="s">
        <v>8</v>
      </c>
      <c r="I1770" s="2">
        <v>0.746</v>
      </c>
      <c r="J1770" s="4">
        <f t="shared" si="56"/>
        <v>0.4476</v>
      </c>
      <c r="K1770" s="4">
        <f t="shared" si="57"/>
        <v>0.2984</v>
      </c>
    </row>
    <row r="1771" spans="1:11" x14ac:dyDescent="0.25">
      <c r="A1771" t="str">
        <f>Table1[[#This Row],[Operating System]]&amp;Table1[[#This Row],[Type]]&amp;Table1[[#This Row],[Size]]&amp;Table1[[#This Row],[vCPU]]</f>
        <v>Linux with SQL Standard UsageMemory Optimizedr4.2xlarge8</v>
      </c>
      <c r="B1771" t="s">
        <v>395</v>
      </c>
      <c r="C1771" t="s">
        <v>477</v>
      </c>
      <c r="D1771" t="s">
        <v>331</v>
      </c>
      <c r="E1771">
        <v>8</v>
      </c>
      <c r="F1771">
        <v>31</v>
      </c>
      <c r="G1771" t="s">
        <v>218</v>
      </c>
      <c r="H1771" t="s">
        <v>8</v>
      </c>
      <c r="I1771" s="2">
        <v>1.492</v>
      </c>
      <c r="J1771" s="4">
        <f t="shared" si="56"/>
        <v>0.8952</v>
      </c>
      <c r="K1771" s="4">
        <f t="shared" si="57"/>
        <v>0.5968</v>
      </c>
    </row>
    <row r="1772" spans="1:11" x14ac:dyDescent="0.25">
      <c r="A1772" t="str">
        <f>Table1[[#This Row],[Operating System]]&amp;Table1[[#This Row],[Type]]&amp;Table1[[#This Row],[Size]]&amp;Table1[[#This Row],[vCPU]]</f>
        <v>Linux with SQL Standard UsageMemory Optimizedr4.4xlarge16</v>
      </c>
      <c r="B1772" t="s">
        <v>395</v>
      </c>
      <c r="C1772" t="s">
        <v>477</v>
      </c>
      <c r="D1772" t="s">
        <v>332</v>
      </c>
      <c r="E1772">
        <v>16</v>
      </c>
      <c r="F1772">
        <v>58</v>
      </c>
      <c r="G1772" t="s">
        <v>238</v>
      </c>
      <c r="H1772" t="s">
        <v>8</v>
      </c>
      <c r="I1772" s="2">
        <v>2.984</v>
      </c>
      <c r="J1772" s="4">
        <f t="shared" si="56"/>
        <v>1.7904</v>
      </c>
      <c r="K1772" s="4">
        <f t="shared" si="57"/>
        <v>1.1936</v>
      </c>
    </row>
    <row r="1773" spans="1:11" x14ac:dyDescent="0.25">
      <c r="A1773" t="str">
        <f>Table1[[#This Row],[Operating System]]&amp;Table1[[#This Row],[Type]]&amp;Table1[[#This Row],[Size]]&amp;Table1[[#This Row],[vCPU]]</f>
        <v>Linux with SQL Standard UsageMemory Optimizedr4.8xlarge32</v>
      </c>
      <c r="B1773" t="s">
        <v>395</v>
      </c>
      <c r="C1773" t="s">
        <v>477</v>
      </c>
      <c r="D1773" t="s">
        <v>333</v>
      </c>
      <c r="E1773">
        <v>32</v>
      </c>
      <c r="F1773">
        <v>97</v>
      </c>
      <c r="G1773" t="s">
        <v>220</v>
      </c>
      <c r="H1773" t="s">
        <v>8</v>
      </c>
      <c r="I1773" s="2">
        <v>5.968</v>
      </c>
      <c r="J1773" s="4">
        <f t="shared" si="56"/>
        <v>3.5808</v>
      </c>
      <c r="K1773" s="4">
        <f t="shared" si="57"/>
        <v>2.3872</v>
      </c>
    </row>
    <row r="1774" spans="1:11" x14ac:dyDescent="0.25">
      <c r="A1774" t="str">
        <f>Table1[[#This Row],[Operating System]]&amp;Table1[[#This Row],[Type]]&amp;Table1[[#This Row],[Size]]&amp;Table1[[#This Row],[vCPU]]</f>
        <v>Linux with SQL Standard UsageMemory Optimizedr4.16xlarge64</v>
      </c>
      <c r="B1774" t="s">
        <v>395</v>
      </c>
      <c r="C1774" t="s">
        <v>477</v>
      </c>
      <c r="D1774" t="s">
        <v>334</v>
      </c>
      <c r="E1774">
        <v>64</v>
      </c>
      <c r="F1774">
        <v>201</v>
      </c>
      <c r="G1774" t="s">
        <v>222</v>
      </c>
      <c r="H1774" t="s">
        <v>8</v>
      </c>
      <c r="I1774" s="2">
        <v>11.936</v>
      </c>
      <c r="J1774" s="4">
        <f t="shared" si="56"/>
        <v>7.1616</v>
      </c>
      <c r="K1774" s="4">
        <f t="shared" si="57"/>
        <v>4.7744</v>
      </c>
    </row>
    <row r="1775" spans="1:11" x14ac:dyDescent="0.25">
      <c r="A1775" t="str">
        <f>Table1[[#This Row],[Operating System]]&amp;Table1[[#This Row],[Type]]&amp;Table1[[#This Row],[Size]]&amp;Table1[[#This Row],[vCPU]]</f>
        <v>Linux with SQL Standard UsageMemory Optimizedz1d.large2</v>
      </c>
      <c r="B1775" t="s">
        <v>395</v>
      </c>
      <c r="C1775" t="s">
        <v>477</v>
      </c>
      <c r="D1775" t="s">
        <v>335</v>
      </c>
      <c r="E1775">
        <v>2</v>
      </c>
      <c r="F1775">
        <v>12</v>
      </c>
      <c r="G1775" t="s">
        <v>14</v>
      </c>
      <c r="H1775" t="s">
        <v>98</v>
      </c>
      <c r="I1775" s="2">
        <v>0.66600000000000004</v>
      </c>
      <c r="J1775" s="4">
        <f t="shared" si="56"/>
        <v>0.39960000000000001</v>
      </c>
      <c r="K1775" s="4">
        <f t="shared" si="57"/>
        <v>0.26640000000000003</v>
      </c>
    </row>
    <row r="1776" spans="1:11" x14ac:dyDescent="0.25">
      <c r="A1776" t="str">
        <f>Table1[[#This Row],[Operating System]]&amp;Table1[[#This Row],[Type]]&amp;Table1[[#This Row],[Size]]&amp;Table1[[#This Row],[vCPU]]</f>
        <v>Linux with SQL Standard UsageMemory Optimizedz1d.xlarge4</v>
      </c>
      <c r="B1776" t="s">
        <v>395</v>
      </c>
      <c r="C1776" t="s">
        <v>477</v>
      </c>
      <c r="D1776" t="s">
        <v>336</v>
      </c>
      <c r="E1776">
        <v>4</v>
      </c>
      <c r="F1776">
        <v>23</v>
      </c>
      <c r="G1776" t="s">
        <v>16</v>
      </c>
      <c r="H1776" t="s">
        <v>100</v>
      </c>
      <c r="I1776" s="2">
        <v>0.85199999999999998</v>
      </c>
      <c r="J1776" s="4">
        <f t="shared" si="56"/>
        <v>0.51119999999999999</v>
      </c>
      <c r="K1776" s="4">
        <f t="shared" si="57"/>
        <v>0.34079999999999999</v>
      </c>
    </row>
    <row r="1777" spans="1:11" x14ac:dyDescent="0.25">
      <c r="A1777" t="str">
        <f>Table1[[#This Row],[Operating System]]&amp;Table1[[#This Row],[Type]]&amp;Table1[[#This Row],[Size]]&amp;Table1[[#This Row],[vCPU]]</f>
        <v>Linux with SQL Standard UsageMemory Optimizedz1d.2xlarge8</v>
      </c>
      <c r="B1777" t="s">
        <v>395</v>
      </c>
      <c r="C1777" t="s">
        <v>477</v>
      </c>
      <c r="D1777" t="s">
        <v>337</v>
      </c>
      <c r="E1777">
        <v>8</v>
      </c>
      <c r="F1777">
        <v>45</v>
      </c>
      <c r="G1777" t="s">
        <v>54</v>
      </c>
      <c r="H1777" t="s">
        <v>102</v>
      </c>
      <c r="I1777" s="2">
        <v>1.704</v>
      </c>
      <c r="J1777" s="4">
        <f t="shared" si="56"/>
        <v>1.0224</v>
      </c>
      <c r="K1777" s="4">
        <f t="shared" si="57"/>
        <v>0.68159999999999998</v>
      </c>
    </row>
    <row r="1778" spans="1:11" x14ac:dyDescent="0.25">
      <c r="A1778" t="str">
        <f>Table1[[#This Row],[Operating System]]&amp;Table1[[#This Row],[Type]]&amp;Table1[[#This Row],[Size]]&amp;Table1[[#This Row],[vCPU]]</f>
        <v>Linux with SQL Standard UsageMemory Optimizedz1d.3xlarge12</v>
      </c>
      <c r="B1778" t="s">
        <v>395</v>
      </c>
      <c r="C1778" t="s">
        <v>477</v>
      </c>
      <c r="D1778" t="s">
        <v>338</v>
      </c>
      <c r="E1778">
        <v>12</v>
      </c>
      <c r="F1778">
        <v>64</v>
      </c>
      <c r="G1778" t="s">
        <v>151</v>
      </c>
      <c r="H1778" t="s">
        <v>339</v>
      </c>
      <c r="I1778" s="2">
        <v>2.556</v>
      </c>
      <c r="J1778" s="4">
        <f t="shared" si="56"/>
        <v>1.5336000000000001</v>
      </c>
      <c r="K1778" s="4">
        <f t="shared" si="57"/>
        <v>1.0224</v>
      </c>
    </row>
    <row r="1779" spans="1:11" x14ac:dyDescent="0.25">
      <c r="A1779" t="str">
        <f>Table1[[#This Row],[Operating System]]&amp;Table1[[#This Row],[Type]]&amp;Table1[[#This Row],[Size]]&amp;Table1[[#This Row],[vCPU]]</f>
        <v>Linux with SQL Standard UsageMemory Optimizedz1d.6xlarge24</v>
      </c>
      <c r="B1779" t="s">
        <v>395</v>
      </c>
      <c r="C1779" t="s">
        <v>477</v>
      </c>
      <c r="D1779" t="s">
        <v>340</v>
      </c>
      <c r="E1779">
        <v>24</v>
      </c>
      <c r="F1779">
        <v>116</v>
      </c>
      <c r="G1779" t="s">
        <v>58</v>
      </c>
      <c r="H1779" t="s">
        <v>191</v>
      </c>
      <c r="I1779" s="2">
        <v>5.1120000000000001</v>
      </c>
      <c r="J1779" s="4">
        <f t="shared" si="56"/>
        <v>3.0672000000000001</v>
      </c>
      <c r="K1779" s="4">
        <f t="shared" si="57"/>
        <v>2.0448</v>
      </c>
    </row>
    <row r="1780" spans="1:11" x14ac:dyDescent="0.25">
      <c r="A1780" t="str">
        <f>Table1[[#This Row],[Operating System]]&amp;Table1[[#This Row],[Type]]&amp;Table1[[#This Row],[Size]]&amp;Table1[[#This Row],[vCPU]]</f>
        <v>Linux with SQL Standard UsageMemory Optimizedz1d.12xlarge48</v>
      </c>
      <c r="B1780" t="s">
        <v>395</v>
      </c>
      <c r="C1780" t="s">
        <v>477</v>
      </c>
      <c r="D1780" t="s">
        <v>341</v>
      </c>
      <c r="E1780">
        <v>48</v>
      </c>
      <c r="F1780">
        <v>235</v>
      </c>
      <c r="G1780" t="s">
        <v>87</v>
      </c>
      <c r="H1780" t="s">
        <v>106</v>
      </c>
      <c r="I1780" s="2">
        <v>10.224</v>
      </c>
      <c r="J1780" s="4">
        <f t="shared" si="56"/>
        <v>6.1344000000000003</v>
      </c>
      <c r="K1780" s="4">
        <f t="shared" si="57"/>
        <v>4.0895999999999999</v>
      </c>
    </row>
    <row r="1781" spans="1:11" x14ac:dyDescent="0.25">
      <c r="A1781" t="str">
        <f>Table1[[#This Row],[Operating System]]&amp;Table1[[#This Row],[Type]]&amp;Table1[[#This Row],[Size]]&amp;Table1[[#This Row],[vCPU]]</f>
        <v>Linux with SQL Standard UsageMemory Optimizedz1d.metal48</v>
      </c>
      <c r="B1781" t="s">
        <v>395</v>
      </c>
      <c r="C1781" t="s">
        <v>477</v>
      </c>
      <c r="D1781" t="s">
        <v>342</v>
      </c>
      <c r="E1781">
        <v>48</v>
      </c>
      <c r="F1781">
        <v>271</v>
      </c>
      <c r="G1781" t="s">
        <v>87</v>
      </c>
      <c r="H1781" t="s">
        <v>106</v>
      </c>
      <c r="I1781" s="2">
        <v>10.224</v>
      </c>
      <c r="J1781" s="4">
        <f t="shared" si="56"/>
        <v>6.1344000000000003</v>
      </c>
      <c r="K1781" s="4">
        <f t="shared" si="57"/>
        <v>4.0895999999999999</v>
      </c>
    </row>
    <row r="1782" spans="1:11" x14ac:dyDescent="0.25">
      <c r="A1782" t="str">
        <f>Table1[[#This Row],[Operating System]]&amp;Table1[[#This Row],[Type]]&amp;Table1[[#This Row],[Size]]&amp;Table1[[#This Row],[vCPU]]</f>
        <v>Linux with SQL Standard UsageStorage Optimizedi3.large2</v>
      </c>
      <c r="B1782" t="s">
        <v>395</v>
      </c>
      <c r="C1782" t="s">
        <v>474</v>
      </c>
      <c r="D1782" t="s">
        <v>343</v>
      </c>
      <c r="E1782">
        <v>2</v>
      </c>
      <c r="F1782">
        <v>8</v>
      </c>
      <c r="G1782" t="s">
        <v>329</v>
      </c>
      <c r="H1782" t="s">
        <v>69</v>
      </c>
      <c r="I1782" s="2">
        <v>0.63600000000000001</v>
      </c>
      <c r="J1782" s="4">
        <f t="shared" si="56"/>
        <v>0.38159999999999999</v>
      </c>
      <c r="K1782" s="4">
        <f t="shared" si="57"/>
        <v>0.25440000000000002</v>
      </c>
    </row>
    <row r="1783" spans="1:11" x14ac:dyDescent="0.25">
      <c r="A1783" t="str">
        <f>Table1[[#This Row],[Operating System]]&amp;Table1[[#This Row],[Type]]&amp;Table1[[#This Row],[Size]]&amp;Table1[[#This Row],[vCPU]]</f>
        <v>Linux with SQL Standard UsageStorage Optimizedi3.xlarge4</v>
      </c>
      <c r="B1783" t="s">
        <v>395</v>
      </c>
      <c r="C1783" t="s">
        <v>474</v>
      </c>
      <c r="D1783" t="s">
        <v>344</v>
      </c>
      <c r="E1783">
        <v>4</v>
      </c>
      <c r="F1783">
        <v>16</v>
      </c>
      <c r="G1783" t="s">
        <v>242</v>
      </c>
      <c r="H1783" t="s">
        <v>71</v>
      </c>
      <c r="I1783" s="2">
        <v>0.79200000000000004</v>
      </c>
      <c r="J1783" s="4">
        <f t="shared" si="56"/>
        <v>0.47520000000000001</v>
      </c>
      <c r="K1783" s="4">
        <f t="shared" si="57"/>
        <v>0.31680000000000003</v>
      </c>
    </row>
    <row r="1784" spans="1:11" x14ac:dyDescent="0.25">
      <c r="A1784" t="str">
        <f>Table1[[#This Row],[Operating System]]&amp;Table1[[#This Row],[Type]]&amp;Table1[[#This Row],[Size]]&amp;Table1[[#This Row],[vCPU]]</f>
        <v>Linux with SQL Standard UsageStorage Optimizedi3.2xlarge8</v>
      </c>
      <c r="B1784" t="s">
        <v>395</v>
      </c>
      <c r="C1784" t="s">
        <v>474</v>
      </c>
      <c r="D1784" t="s">
        <v>345</v>
      </c>
      <c r="E1784">
        <v>8</v>
      </c>
      <c r="F1784">
        <v>31</v>
      </c>
      <c r="G1784" t="s">
        <v>218</v>
      </c>
      <c r="H1784" t="s">
        <v>73</v>
      </c>
      <c r="I1784" s="2">
        <v>1.5840000000000001</v>
      </c>
      <c r="J1784" s="4">
        <f t="shared" si="56"/>
        <v>0.95040000000000002</v>
      </c>
      <c r="K1784" s="4">
        <f t="shared" si="57"/>
        <v>0.63360000000000005</v>
      </c>
    </row>
    <row r="1785" spans="1:11" x14ac:dyDescent="0.25">
      <c r="A1785" t="str">
        <f>Table1[[#This Row],[Operating System]]&amp;Table1[[#This Row],[Type]]&amp;Table1[[#This Row],[Size]]&amp;Table1[[#This Row],[vCPU]]</f>
        <v>Linux with SQL Standard UsageStorage Optimizedi3.4xlarge16</v>
      </c>
      <c r="B1785" t="s">
        <v>395</v>
      </c>
      <c r="C1785" t="s">
        <v>474</v>
      </c>
      <c r="D1785" t="s">
        <v>346</v>
      </c>
      <c r="E1785">
        <v>16</v>
      </c>
      <c r="F1785">
        <v>58</v>
      </c>
      <c r="G1785" t="s">
        <v>238</v>
      </c>
      <c r="H1785" t="s">
        <v>77</v>
      </c>
      <c r="I1785" s="2">
        <v>3.1680000000000001</v>
      </c>
      <c r="J1785" s="4">
        <f t="shared" si="56"/>
        <v>1.9008</v>
      </c>
      <c r="K1785" s="4">
        <f t="shared" si="57"/>
        <v>1.2672000000000001</v>
      </c>
    </row>
    <row r="1786" spans="1:11" x14ac:dyDescent="0.25">
      <c r="A1786" t="str">
        <f>Table1[[#This Row],[Operating System]]&amp;Table1[[#This Row],[Type]]&amp;Table1[[#This Row],[Size]]&amp;Table1[[#This Row],[vCPU]]</f>
        <v>Linux with SQL Standard UsageStorage Optimizedi3.8xlarge32</v>
      </c>
      <c r="B1786" t="s">
        <v>395</v>
      </c>
      <c r="C1786" t="s">
        <v>474</v>
      </c>
      <c r="D1786" t="s">
        <v>347</v>
      </c>
      <c r="E1786">
        <v>32</v>
      </c>
      <c r="F1786">
        <v>97</v>
      </c>
      <c r="G1786" t="s">
        <v>220</v>
      </c>
      <c r="H1786" t="s">
        <v>348</v>
      </c>
      <c r="I1786" s="2">
        <v>6.3360000000000003</v>
      </c>
      <c r="J1786" s="4">
        <f t="shared" si="56"/>
        <v>3.8016000000000001</v>
      </c>
      <c r="K1786" s="4">
        <f t="shared" si="57"/>
        <v>2.5344000000000002</v>
      </c>
    </row>
    <row r="1787" spans="1:11" x14ac:dyDescent="0.25">
      <c r="A1787" t="str">
        <f>Table1[[#This Row],[Operating System]]&amp;Table1[[#This Row],[Type]]&amp;Table1[[#This Row],[Size]]&amp;Table1[[#This Row],[vCPU]]</f>
        <v>Linux with SQL Standard UsageStorage Optimizedi3.16xlarge64</v>
      </c>
      <c r="B1787" t="s">
        <v>395</v>
      </c>
      <c r="C1787" t="s">
        <v>474</v>
      </c>
      <c r="D1787" t="s">
        <v>349</v>
      </c>
      <c r="E1787">
        <v>64</v>
      </c>
      <c r="F1787">
        <v>201</v>
      </c>
      <c r="G1787" t="s">
        <v>222</v>
      </c>
      <c r="H1787" t="s">
        <v>350</v>
      </c>
      <c r="I1787" s="2">
        <v>12.672000000000001</v>
      </c>
      <c r="J1787" s="4">
        <f t="shared" si="56"/>
        <v>7.6032000000000002</v>
      </c>
      <c r="K1787" s="4">
        <f t="shared" si="57"/>
        <v>5.0688000000000004</v>
      </c>
    </row>
    <row r="1788" spans="1:11" x14ac:dyDescent="0.25">
      <c r="A1788" t="str">
        <f>Table1[[#This Row],[Operating System]]&amp;Table1[[#This Row],[Type]]&amp;Table1[[#This Row],[Size]]&amp;Table1[[#This Row],[vCPU]]</f>
        <v>Linux with SQL Standard UsageStorage Optimizedi3.metal64</v>
      </c>
      <c r="B1788" t="s">
        <v>395</v>
      </c>
      <c r="C1788" t="s">
        <v>474</v>
      </c>
      <c r="D1788" t="s">
        <v>351</v>
      </c>
      <c r="E1788">
        <v>64</v>
      </c>
      <c r="F1788">
        <v>208</v>
      </c>
      <c r="G1788" t="s">
        <v>268</v>
      </c>
      <c r="H1788" t="s">
        <v>350</v>
      </c>
      <c r="I1788" s="2">
        <v>12.672000000000001</v>
      </c>
      <c r="J1788" s="4">
        <f t="shared" si="56"/>
        <v>7.6032000000000002</v>
      </c>
      <c r="K1788" s="4">
        <f t="shared" si="57"/>
        <v>5.0688000000000004</v>
      </c>
    </row>
    <row r="1789" spans="1:11" x14ac:dyDescent="0.25">
      <c r="A1789" t="str">
        <f>Table1[[#This Row],[Operating System]]&amp;Table1[[#This Row],[Type]]&amp;Table1[[#This Row],[Size]]&amp;Table1[[#This Row],[vCPU]]</f>
        <v>Linux with SQL Standard UsageStorage Optimizedi3en.large2</v>
      </c>
      <c r="B1789" t="s">
        <v>395</v>
      </c>
      <c r="C1789" t="s">
        <v>474</v>
      </c>
      <c r="D1789" t="s">
        <v>352</v>
      </c>
      <c r="E1789">
        <v>2</v>
      </c>
      <c r="F1789">
        <v>10</v>
      </c>
      <c r="G1789" t="s">
        <v>14</v>
      </c>
      <c r="H1789" t="s">
        <v>353</v>
      </c>
      <c r="I1789" s="2">
        <v>0.70599999999999996</v>
      </c>
      <c r="J1789" s="4">
        <f t="shared" si="56"/>
        <v>0.42359999999999998</v>
      </c>
      <c r="K1789" s="4">
        <f t="shared" si="57"/>
        <v>0.28239999999999998</v>
      </c>
    </row>
    <row r="1790" spans="1:11" x14ac:dyDescent="0.25">
      <c r="A1790" t="str">
        <f>Table1[[#This Row],[Operating System]]&amp;Table1[[#This Row],[Type]]&amp;Table1[[#This Row],[Size]]&amp;Table1[[#This Row],[vCPU]]</f>
        <v>Linux with SQL Standard UsageStorage Optimizedi3en.xlarge4</v>
      </c>
      <c r="B1790" t="s">
        <v>395</v>
      </c>
      <c r="C1790" t="s">
        <v>474</v>
      </c>
      <c r="D1790" t="s">
        <v>354</v>
      </c>
      <c r="E1790">
        <v>4</v>
      </c>
      <c r="F1790" t="s">
        <v>6</v>
      </c>
      <c r="G1790" t="s">
        <v>16</v>
      </c>
      <c r="H1790" t="s">
        <v>355</v>
      </c>
      <c r="I1790" s="2">
        <v>0.93200000000000005</v>
      </c>
      <c r="J1790" s="4">
        <f t="shared" si="56"/>
        <v>0.55920000000000003</v>
      </c>
      <c r="K1790" s="4">
        <f t="shared" si="57"/>
        <v>0.37280000000000002</v>
      </c>
    </row>
    <row r="1791" spans="1:11" x14ac:dyDescent="0.25">
      <c r="A1791" t="str">
        <f>Table1[[#This Row],[Operating System]]&amp;Table1[[#This Row],[Type]]&amp;Table1[[#This Row],[Size]]&amp;Table1[[#This Row],[vCPU]]</f>
        <v>Linux with SQL Standard UsageStorage Optimizedi3en.2xlarge8</v>
      </c>
      <c r="B1791" t="s">
        <v>395</v>
      </c>
      <c r="C1791" t="s">
        <v>474</v>
      </c>
      <c r="D1791" t="s">
        <v>356</v>
      </c>
      <c r="E1791">
        <v>8</v>
      </c>
      <c r="F1791">
        <v>37</v>
      </c>
      <c r="G1791" t="s">
        <v>54</v>
      </c>
      <c r="H1791" t="s">
        <v>357</v>
      </c>
      <c r="I1791" s="2">
        <v>1.8640000000000001</v>
      </c>
      <c r="J1791" s="4">
        <f t="shared" si="56"/>
        <v>1.1184000000000001</v>
      </c>
      <c r="K1791" s="4">
        <f t="shared" si="57"/>
        <v>0.74560000000000004</v>
      </c>
    </row>
    <row r="1792" spans="1:11" x14ac:dyDescent="0.25">
      <c r="A1792" t="str">
        <f>Table1[[#This Row],[Operating System]]&amp;Table1[[#This Row],[Type]]&amp;Table1[[#This Row],[Size]]&amp;Table1[[#This Row],[vCPU]]</f>
        <v>Linux with SQL Standard UsageStorage Optimizedi3en.3xlarge12</v>
      </c>
      <c r="B1792" t="s">
        <v>395</v>
      </c>
      <c r="C1792" t="s">
        <v>474</v>
      </c>
      <c r="D1792" t="s">
        <v>358</v>
      </c>
      <c r="E1792">
        <v>12</v>
      </c>
      <c r="F1792" t="s">
        <v>6</v>
      </c>
      <c r="G1792" t="s">
        <v>151</v>
      </c>
      <c r="H1792" t="s">
        <v>359</v>
      </c>
      <c r="I1792" s="2">
        <v>2.7959999999999998</v>
      </c>
      <c r="J1792" s="4">
        <f t="shared" si="56"/>
        <v>1.6775999999999998</v>
      </c>
      <c r="K1792" s="4">
        <f t="shared" si="57"/>
        <v>1.1184000000000001</v>
      </c>
    </row>
    <row r="1793" spans="1:11" x14ac:dyDescent="0.25">
      <c r="A1793" t="str">
        <f>Table1[[#This Row],[Operating System]]&amp;Table1[[#This Row],[Type]]&amp;Table1[[#This Row],[Size]]&amp;Table1[[#This Row],[vCPU]]</f>
        <v>Linux with SQL Standard UsageStorage Optimizedi3en.6xlarge24</v>
      </c>
      <c r="B1793" t="s">
        <v>395</v>
      </c>
      <c r="C1793" t="s">
        <v>474</v>
      </c>
      <c r="D1793" t="s">
        <v>360</v>
      </c>
      <c r="E1793">
        <v>24</v>
      </c>
      <c r="F1793" t="s">
        <v>6</v>
      </c>
      <c r="G1793" t="s">
        <v>58</v>
      </c>
      <c r="H1793" t="s">
        <v>361</v>
      </c>
      <c r="I1793" s="2">
        <v>5.5919999999999996</v>
      </c>
      <c r="J1793" s="4">
        <f t="shared" si="56"/>
        <v>3.3551999999999995</v>
      </c>
      <c r="K1793" s="4">
        <f t="shared" si="57"/>
        <v>2.2368000000000001</v>
      </c>
    </row>
    <row r="1794" spans="1:11" x14ac:dyDescent="0.25">
      <c r="A1794" t="str">
        <f>Table1[[#This Row],[Operating System]]&amp;Table1[[#This Row],[Type]]&amp;Table1[[#This Row],[Size]]&amp;Table1[[#This Row],[vCPU]]</f>
        <v>Linux with SQL Standard UsageStorage Optimizedi3en.12xlarge48</v>
      </c>
      <c r="B1794" t="s">
        <v>395</v>
      </c>
      <c r="C1794" t="s">
        <v>474</v>
      </c>
      <c r="D1794" t="s">
        <v>362</v>
      </c>
      <c r="E1794">
        <v>48</v>
      </c>
      <c r="F1794">
        <v>168</v>
      </c>
      <c r="G1794" t="s">
        <v>87</v>
      </c>
      <c r="H1794" t="s">
        <v>363</v>
      </c>
      <c r="I1794" s="2">
        <v>11.183999999999999</v>
      </c>
      <c r="J1794" s="4">
        <f t="shared" si="56"/>
        <v>6.710399999999999</v>
      </c>
      <c r="K1794" s="4">
        <f t="shared" si="57"/>
        <v>4.4736000000000002</v>
      </c>
    </row>
    <row r="1795" spans="1:11" x14ac:dyDescent="0.25">
      <c r="A1795" t="str">
        <f>Table1[[#This Row],[Operating System]]&amp;Table1[[#This Row],[Type]]&amp;Table1[[#This Row],[Size]]&amp;Table1[[#This Row],[vCPU]]</f>
        <v>Linux with SQL Standard UsageStorage Optimizedi3en.24xlarge96</v>
      </c>
      <c r="B1795" t="s">
        <v>395</v>
      </c>
      <c r="C1795" t="s">
        <v>474</v>
      </c>
      <c r="D1795" t="s">
        <v>364</v>
      </c>
      <c r="E1795">
        <v>96</v>
      </c>
      <c r="F1795">
        <v>337</v>
      </c>
      <c r="G1795" t="s">
        <v>287</v>
      </c>
      <c r="H1795" t="s">
        <v>365</v>
      </c>
      <c r="I1795" s="2">
        <v>22.367999999999999</v>
      </c>
      <c r="J1795" s="4">
        <f t="shared" si="56"/>
        <v>13.420799999999998</v>
      </c>
      <c r="K1795" s="4">
        <f t="shared" si="57"/>
        <v>8.9472000000000005</v>
      </c>
    </row>
    <row r="1796" spans="1:11" x14ac:dyDescent="0.25">
      <c r="A1796" t="str">
        <f>Table1[[#This Row],[Operating System]]&amp;Table1[[#This Row],[Type]]&amp;Table1[[#This Row],[Size]]&amp;Table1[[#This Row],[vCPU]]</f>
        <v>Linux with SQL Standard UsageStorage Optimizedi3en.metal96</v>
      </c>
      <c r="B1796" t="s">
        <v>395</v>
      </c>
      <c r="C1796" t="s">
        <v>474</v>
      </c>
      <c r="D1796" t="s">
        <v>366</v>
      </c>
      <c r="E1796">
        <v>96</v>
      </c>
      <c r="F1796" t="s">
        <v>6</v>
      </c>
      <c r="G1796" t="s">
        <v>287</v>
      </c>
      <c r="H1796" t="s">
        <v>365</v>
      </c>
      <c r="I1796" s="2">
        <v>22.367999999999999</v>
      </c>
      <c r="J1796" s="4">
        <f t="shared" si="56"/>
        <v>13.420799999999998</v>
      </c>
      <c r="K1796" s="4">
        <f t="shared" si="57"/>
        <v>8.9472000000000005</v>
      </c>
    </row>
    <row r="1797" spans="1:11" x14ac:dyDescent="0.25">
      <c r="A1797" t="str">
        <f>Table1[[#This Row],[Operating System]]&amp;Table1[[#This Row],[Type]]&amp;Table1[[#This Row],[Size]]&amp;Table1[[#This Row],[vCPU]]</f>
        <v>Linux with SQL Standard UsageStorage Optimizedh1.2xlarge8</v>
      </c>
      <c r="B1797" t="s">
        <v>395</v>
      </c>
      <c r="C1797" t="s">
        <v>474</v>
      </c>
      <c r="D1797" t="s">
        <v>367</v>
      </c>
      <c r="E1797">
        <v>8</v>
      </c>
      <c r="F1797">
        <v>31</v>
      </c>
      <c r="G1797" t="s">
        <v>16</v>
      </c>
      <c r="H1797" t="s">
        <v>368</v>
      </c>
      <c r="I1797" s="2">
        <v>1.4279999999999999</v>
      </c>
      <c r="J1797" s="4">
        <f t="shared" si="56"/>
        <v>0.8567999999999999</v>
      </c>
      <c r="K1797" s="4">
        <f t="shared" si="57"/>
        <v>0.57120000000000004</v>
      </c>
    </row>
    <row r="1798" spans="1:11" x14ac:dyDescent="0.25">
      <c r="A1798" t="str">
        <f>Table1[[#This Row],[Operating System]]&amp;Table1[[#This Row],[Type]]&amp;Table1[[#This Row],[Size]]&amp;Table1[[#This Row],[vCPU]]</f>
        <v>Linux with SQL Standard UsageStorage Optimizedh1.4xlarge16</v>
      </c>
      <c r="B1798" t="s">
        <v>395</v>
      </c>
      <c r="C1798" t="s">
        <v>474</v>
      </c>
      <c r="D1798" t="s">
        <v>369</v>
      </c>
      <c r="E1798">
        <v>16</v>
      </c>
      <c r="F1798">
        <v>58</v>
      </c>
      <c r="G1798" t="s">
        <v>54</v>
      </c>
      <c r="H1798" t="s">
        <v>370</v>
      </c>
      <c r="I1798" s="2">
        <v>2.8559999999999999</v>
      </c>
      <c r="J1798" s="4">
        <f t="shared" si="56"/>
        <v>1.7135999999999998</v>
      </c>
      <c r="K1798" s="4">
        <f t="shared" si="57"/>
        <v>1.1424000000000001</v>
      </c>
    </row>
    <row r="1799" spans="1:11" x14ac:dyDescent="0.25">
      <c r="A1799" t="str">
        <f>Table1[[#This Row],[Operating System]]&amp;Table1[[#This Row],[Type]]&amp;Table1[[#This Row],[Size]]&amp;Table1[[#This Row],[vCPU]]</f>
        <v>Linux with SQL Standard UsageStorage Optimizedh1.8xlarge32</v>
      </c>
      <c r="B1799" t="s">
        <v>395</v>
      </c>
      <c r="C1799" t="s">
        <v>474</v>
      </c>
      <c r="D1799" t="s">
        <v>371</v>
      </c>
      <c r="E1799">
        <v>32</v>
      </c>
      <c r="F1799">
        <v>97</v>
      </c>
      <c r="G1799" t="s">
        <v>56</v>
      </c>
      <c r="H1799" t="s">
        <v>372</v>
      </c>
      <c r="I1799" s="2">
        <v>5.7119999999999997</v>
      </c>
      <c r="J1799" s="4">
        <f t="shared" si="56"/>
        <v>3.4271999999999996</v>
      </c>
      <c r="K1799" s="4">
        <f t="shared" si="57"/>
        <v>2.2848000000000002</v>
      </c>
    </row>
    <row r="1800" spans="1:11" x14ac:dyDescent="0.25">
      <c r="A1800" t="str">
        <f>Table1[[#This Row],[Operating System]]&amp;Table1[[#This Row],[Type]]&amp;Table1[[#This Row],[Size]]&amp;Table1[[#This Row],[vCPU]]</f>
        <v>Linux with SQL Standard UsageStorage Optimizedh1.16xlarge64</v>
      </c>
      <c r="B1800" t="s">
        <v>395</v>
      </c>
      <c r="C1800" t="s">
        <v>474</v>
      </c>
      <c r="D1800" t="s">
        <v>373</v>
      </c>
      <c r="E1800">
        <v>64</v>
      </c>
      <c r="F1800">
        <v>201</v>
      </c>
      <c r="G1800" t="s">
        <v>60</v>
      </c>
      <c r="H1800" t="s">
        <v>374</v>
      </c>
      <c r="I1800" s="2">
        <v>11.423999999999999</v>
      </c>
      <c r="J1800" s="4">
        <f t="shared" si="56"/>
        <v>6.8543999999999992</v>
      </c>
      <c r="K1800" s="4">
        <f t="shared" si="57"/>
        <v>4.5696000000000003</v>
      </c>
    </row>
    <row r="1801" spans="1:11" x14ac:dyDescent="0.25">
      <c r="A1801" t="str">
        <f>Table1[[#This Row],[Operating System]]&amp;Table1[[#This Row],[Type]]&amp;Table1[[#This Row],[Size]]&amp;Table1[[#This Row],[vCPU]]</f>
        <v>Linux with SQL Standard UsageMachine Learning ASIC Instancesinf1.xlarge4</v>
      </c>
      <c r="B1801" t="s">
        <v>395</v>
      </c>
      <c r="C1801" t="s">
        <v>383</v>
      </c>
      <c r="D1801" t="s">
        <v>384</v>
      </c>
      <c r="E1801">
        <v>4</v>
      </c>
      <c r="F1801" t="s">
        <v>6</v>
      </c>
      <c r="G1801" t="s">
        <v>12</v>
      </c>
      <c r="H1801" t="s">
        <v>8</v>
      </c>
      <c r="I1801" s="2">
        <v>0.84799999999999998</v>
      </c>
      <c r="J1801" s="4">
        <f t="shared" si="56"/>
        <v>0.50879999999999992</v>
      </c>
      <c r="K1801" s="4">
        <f t="shared" si="57"/>
        <v>0.3392</v>
      </c>
    </row>
    <row r="1802" spans="1:11" x14ac:dyDescent="0.25">
      <c r="A1802" t="str">
        <f>Table1[[#This Row],[Operating System]]&amp;Table1[[#This Row],[Type]]&amp;Table1[[#This Row],[Size]]&amp;Table1[[#This Row],[vCPU]]</f>
        <v>Linux with SQL Standard UsageMachine Learning ASIC Instancesinf1.2xlarge8</v>
      </c>
      <c r="B1802" t="s">
        <v>395</v>
      </c>
      <c r="C1802" t="s">
        <v>383</v>
      </c>
      <c r="D1802" t="s">
        <v>385</v>
      </c>
      <c r="E1802">
        <v>8</v>
      </c>
      <c r="F1802" t="s">
        <v>6</v>
      </c>
      <c r="G1802" t="s">
        <v>14</v>
      </c>
      <c r="H1802" t="s">
        <v>8</v>
      </c>
      <c r="I1802" s="2">
        <v>1.544</v>
      </c>
      <c r="J1802" s="4">
        <f t="shared" si="56"/>
        <v>0.9264</v>
      </c>
      <c r="K1802" s="4">
        <f t="shared" si="57"/>
        <v>0.61760000000000004</v>
      </c>
    </row>
    <row r="1803" spans="1:11" x14ac:dyDescent="0.25">
      <c r="A1803" t="str">
        <f>Table1[[#This Row],[Operating System]]&amp;Table1[[#This Row],[Type]]&amp;Table1[[#This Row],[Size]]&amp;Table1[[#This Row],[vCPU]]</f>
        <v>Linux with SQL Standard UsageMachine Learning ASIC Instancesinf1.6xlarge24</v>
      </c>
      <c r="B1803" t="s">
        <v>395</v>
      </c>
      <c r="C1803" t="s">
        <v>383</v>
      </c>
      <c r="D1803" t="s">
        <v>386</v>
      </c>
      <c r="E1803">
        <v>24</v>
      </c>
      <c r="F1803" t="s">
        <v>6</v>
      </c>
      <c r="G1803" t="s">
        <v>387</v>
      </c>
      <c r="H1803" t="s">
        <v>8</v>
      </c>
      <c r="I1803" s="2">
        <v>4.7839999999999998</v>
      </c>
      <c r="J1803" s="4">
        <f t="shared" si="56"/>
        <v>2.8703999999999996</v>
      </c>
      <c r="K1803" s="4">
        <f t="shared" si="57"/>
        <v>1.9136</v>
      </c>
    </row>
    <row r="1804" spans="1:11" x14ac:dyDescent="0.25">
      <c r="A1804" t="str">
        <f>Table1[[#This Row],[Operating System]]&amp;Table1[[#This Row],[Type]]&amp;Table1[[#This Row],[Size]]&amp;Table1[[#This Row],[vCPU]]</f>
        <v>Linux with SQL Standard UsageMachine Learning ASIC Instancesinf1.24xlarge96</v>
      </c>
      <c r="B1804" t="s">
        <v>395</v>
      </c>
      <c r="C1804" t="s">
        <v>383</v>
      </c>
      <c r="D1804" t="s">
        <v>388</v>
      </c>
      <c r="E1804">
        <v>96</v>
      </c>
      <c r="F1804" t="s">
        <v>6</v>
      </c>
      <c r="G1804" t="s">
        <v>58</v>
      </c>
      <c r="H1804" t="s">
        <v>8</v>
      </c>
      <c r="I1804" s="2">
        <v>19.135000000000002</v>
      </c>
      <c r="J1804" s="4">
        <f t="shared" si="56"/>
        <v>11.481</v>
      </c>
      <c r="K1804" s="4">
        <f t="shared" si="57"/>
        <v>7.6540000000000008</v>
      </c>
    </row>
    <row r="1805" spans="1:11" x14ac:dyDescent="0.25">
      <c r="A1805" t="str">
        <f>Table1[[#This Row],[Operating System]]&amp;Table1[[#This Row],[Type]]&amp;Table1[[#This Row],[Size]]&amp;Table1[[#This Row],[vCPU]]</f>
        <v>Linux with SQL Web UsageMachine Learning ASIC Instancest3.micro2</v>
      </c>
      <c r="B1805" t="s">
        <v>396</v>
      </c>
      <c r="C1805" t="s">
        <v>383</v>
      </c>
      <c r="D1805" t="s">
        <v>29</v>
      </c>
      <c r="E1805">
        <v>2</v>
      </c>
      <c r="F1805" t="s">
        <v>28</v>
      </c>
      <c r="G1805" t="s">
        <v>21</v>
      </c>
      <c r="H1805" t="s">
        <v>8</v>
      </c>
      <c r="I1805" s="2">
        <v>7.8E-2</v>
      </c>
      <c r="J1805" s="4">
        <f t="shared" si="56"/>
        <v>4.6800000000000001E-2</v>
      </c>
      <c r="K1805" s="4">
        <f t="shared" si="57"/>
        <v>3.1200000000000002E-2</v>
      </c>
    </row>
    <row r="1806" spans="1:11" x14ac:dyDescent="0.25">
      <c r="A1806" t="str">
        <f>Table1[[#This Row],[Operating System]]&amp;Table1[[#This Row],[Type]]&amp;Table1[[#This Row],[Size]]&amp;Table1[[#This Row],[vCPU]]</f>
        <v>Linux with SQL Web UsageMachine Learning ASIC Instancest3.small2</v>
      </c>
      <c r="B1806" t="s">
        <v>396</v>
      </c>
      <c r="C1806" t="s">
        <v>383</v>
      </c>
      <c r="D1806" t="s">
        <v>30</v>
      </c>
      <c r="E1806">
        <v>2</v>
      </c>
      <c r="F1806" t="s">
        <v>28</v>
      </c>
      <c r="G1806" t="s">
        <v>7</v>
      </c>
      <c r="H1806" t="s">
        <v>8</v>
      </c>
      <c r="I1806" s="2">
        <v>8.8400000000000006E-2</v>
      </c>
      <c r="J1806" s="4">
        <f t="shared" si="56"/>
        <v>5.3040000000000004E-2</v>
      </c>
      <c r="K1806" s="4">
        <f t="shared" si="57"/>
        <v>3.5360000000000003E-2</v>
      </c>
    </row>
    <row r="1807" spans="1:11" x14ac:dyDescent="0.25">
      <c r="A1807" t="str">
        <f>Table1[[#This Row],[Operating System]]&amp;Table1[[#This Row],[Type]]&amp;Table1[[#This Row],[Size]]&amp;Table1[[#This Row],[vCPU]]</f>
        <v>Linux with SQL Web UsageMachine Learning ASIC Instancest3.medium2</v>
      </c>
      <c r="B1807" t="s">
        <v>396</v>
      </c>
      <c r="C1807" t="s">
        <v>383</v>
      </c>
      <c r="D1807" t="s">
        <v>31</v>
      </c>
      <c r="E1807">
        <v>2</v>
      </c>
      <c r="F1807" t="s">
        <v>28</v>
      </c>
      <c r="G1807" t="s">
        <v>10</v>
      </c>
      <c r="H1807" t="s">
        <v>8</v>
      </c>
      <c r="I1807" s="2">
        <v>0.10920000000000001</v>
      </c>
      <c r="J1807" s="4">
        <f t="shared" si="56"/>
        <v>6.5519999999999995E-2</v>
      </c>
      <c r="K1807" s="4">
        <f t="shared" si="57"/>
        <v>4.3680000000000004E-2</v>
      </c>
    </row>
    <row r="1808" spans="1:11" x14ac:dyDescent="0.25">
      <c r="A1808" t="str">
        <f>Table1[[#This Row],[Operating System]]&amp;Table1[[#This Row],[Type]]&amp;Table1[[#This Row],[Size]]&amp;Table1[[#This Row],[vCPU]]</f>
        <v>Linux with SQL Web UsageMachine Learning ASIC Instancest3.large2</v>
      </c>
      <c r="B1808" t="s">
        <v>396</v>
      </c>
      <c r="C1808" t="s">
        <v>383</v>
      </c>
      <c r="D1808" t="s">
        <v>32</v>
      </c>
      <c r="E1808">
        <v>2</v>
      </c>
      <c r="F1808" t="s">
        <v>28</v>
      </c>
      <c r="G1808" t="s">
        <v>12</v>
      </c>
      <c r="H1808" t="s">
        <v>8</v>
      </c>
      <c r="I1808" s="2">
        <v>0.15079999999999999</v>
      </c>
      <c r="J1808" s="4">
        <f t="shared" si="56"/>
        <v>9.0479999999999991E-2</v>
      </c>
      <c r="K1808" s="4">
        <f t="shared" si="57"/>
        <v>6.0319999999999999E-2</v>
      </c>
    </row>
    <row r="1809" spans="1:11" x14ac:dyDescent="0.25">
      <c r="A1809" t="str">
        <f>Table1[[#This Row],[Operating System]]&amp;Table1[[#This Row],[Type]]&amp;Table1[[#This Row],[Size]]&amp;Table1[[#This Row],[vCPU]]</f>
        <v>Linux with SQL Web UsageMachine Learning ASIC Instancest3.xlarge4</v>
      </c>
      <c r="B1809" t="s">
        <v>396</v>
      </c>
      <c r="C1809" t="s">
        <v>383</v>
      </c>
      <c r="D1809" t="s">
        <v>33</v>
      </c>
      <c r="E1809">
        <v>4</v>
      </c>
      <c r="F1809" t="s">
        <v>28</v>
      </c>
      <c r="G1809" t="s">
        <v>14</v>
      </c>
      <c r="H1809" t="s">
        <v>8</v>
      </c>
      <c r="I1809" s="2">
        <v>0.23400000000000001</v>
      </c>
      <c r="J1809" s="4">
        <f t="shared" si="56"/>
        <v>0.1404</v>
      </c>
      <c r="K1809" s="4">
        <f t="shared" si="57"/>
        <v>9.3600000000000017E-2</v>
      </c>
    </row>
    <row r="1810" spans="1:11" x14ac:dyDescent="0.25">
      <c r="A1810" t="str">
        <f>Table1[[#This Row],[Operating System]]&amp;Table1[[#This Row],[Type]]&amp;Table1[[#This Row],[Size]]&amp;Table1[[#This Row],[vCPU]]</f>
        <v>Linux with SQL Web UsageMachine Learning ASIC Instancest3.2xlarge8</v>
      </c>
      <c r="B1810" t="s">
        <v>396</v>
      </c>
      <c r="C1810" t="s">
        <v>383</v>
      </c>
      <c r="D1810" t="s">
        <v>34</v>
      </c>
      <c r="E1810">
        <v>8</v>
      </c>
      <c r="F1810" t="s">
        <v>28</v>
      </c>
      <c r="G1810" t="s">
        <v>16</v>
      </c>
      <c r="H1810" t="s">
        <v>8</v>
      </c>
      <c r="I1810" s="2">
        <v>0.46800000000000003</v>
      </c>
      <c r="J1810" s="4">
        <f t="shared" si="56"/>
        <v>0.28079999999999999</v>
      </c>
      <c r="K1810" s="4">
        <f t="shared" si="57"/>
        <v>0.18720000000000003</v>
      </c>
    </row>
    <row r="1811" spans="1:11" x14ac:dyDescent="0.25">
      <c r="A1811" t="str">
        <f>Table1[[#This Row],[Operating System]]&amp;Table1[[#This Row],[Type]]&amp;Table1[[#This Row],[Size]]&amp;Table1[[#This Row],[vCPU]]</f>
        <v>Linux with SQL Web UsageMachine Learning ASIC Instancest3a.micro2</v>
      </c>
      <c r="B1811" t="s">
        <v>396</v>
      </c>
      <c r="C1811" t="s">
        <v>383</v>
      </c>
      <c r="D1811" t="s">
        <v>36</v>
      </c>
      <c r="E1811">
        <v>2</v>
      </c>
      <c r="F1811" t="s">
        <v>28</v>
      </c>
      <c r="G1811" t="s">
        <v>21</v>
      </c>
      <c r="H1811" t="s">
        <v>8</v>
      </c>
      <c r="I1811" s="2">
        <v>7.6999999999999999E-2</v>
      </c>
      <c r="J1811" s="4">
        <f t="shared" si="56"/>
        <v>4.6199999999999998E-2</v>
      </c>
      <c r="K1811" s="4">
        <f t="shared" si="57"/>
        <v>3.0800000000000001E-2</v>
      </c>
    </row>
    <row r="1812" spans="1:11" x14ac:dyDescent="0.25">
      <c r="A1812" t="str">
        <f>Table1[[#This Row],[Operating System]]&amp;Table1[[#This Row],[Type]]&amp;Table1[[#This Row],[Size]]&amp;Table1[[#This Row],[vCPU]]</f>
        <v>Linux with SQL Web UsageMachine Learning ASIC Instancest3a.small2</v>
      </c>
      <c r="B1812" t="s">
        <v>396</v>
      </c>
      <c r="C1812" t="s">
        <v>383</v>
      </c>
      <c r="D1812" t="s">
        <v>37</v>
      </c>
      <c r="E1812">
        <v>2</v>
      </c>
      <c r="F1812" t="s">
        <v>28</v>
      </c>
      <c r="G1812" t="s">
        <v>7</v>
      </c>
      <c r="H1812" t="s">
        <v>8</v>
      </c>
      <c r="I1812" s="2">
        <v>8.6400000000000005E-2</v>
      </c>
      <c r="J1812" s="4">
        <f t="shared" si="56"/>
        <v>5.1840000000000004E-2</v>
      </c>
      <c r="K1812" s="4">
        <f t="shared" si="57"/>
        <v>3.456E-2</v>
      </c>
    </row>
    <row r="1813" spans="1:11" x14ac:dyDescent="0.25">
      <c r="A1813" t="str">
        <f>Table1[[#This Row],[Operating System]]&amp;Table1[[#This Row],[Type]]&amp;Table1[[#This Row],[Size]]&amp;Table1[[#This Row],[vCPU]]</f>
        <v>Linux with SQL Web UsageMachine Learning ASIC Instancest3a.medium2</v>
      </c>
      <c r="B1813" t="s">
        <v>396</v>
      </c>
      <c r="C1813" t="s">
        <v>383</v>
      </c>
      <c r="D1813" t="s">
        <v>38</v>
      </c>
      <c r="E1813">
        <v>2</v>
      </c>
      <c r="F1813" t="s">
        <v>28</v>
      </c>
      <c r="G1813" t="s">
        <v>10</v>
      </c>
      <c r="H1813" t="s">
        <v>8</v>
      </c>
      <c r="I1813" s="2">
        <v>0.1052</v>
      </c>
      <c r="J1813" s="4">
        <f t="shared" si="56"/>
        <v>6.3119999999999996E-2</v>
      </c>
      <c r="K1813" s="4">
        <f t="shared" si="57"/>
        <v>4.2080000000000006E-2</v>
      </c>
    </row>
    <row r="1814" spans="1:11" x14ac:dyDescent="0.25">
      <c r="A1814" t="str">
        <f>Table1[[#This Row],[Operating System]]&amp;Table1[[#This Row],[Type]]&amp;Table1[[#This Row],[Size]]&amp;Table1[[#This Row],[vCPU]]</f>
        <v>Linux with SQL Web UsageMachine Learning ASIC Instancest3a.large2</v>
      </c>
      <c r="B1814" t="s">
        <v>396</v>
      </c>
      <c r="C1814" t="s">
        <v>383</v>
      </c>
      <c r="D1814" t="s">
        <v>39</v>
      </c>
      <c r="E1814">
        <v>2</v>
      </c>
      <c r="F1814" t="s">
        <v>28</v>
      </c>
      <c r="G1814" t="s">
        <v>12</v>
      </c>
      <c r="H1814" t="s">
        <v>8</v>
      </c>
      <c r="I1814" s="2">
        <v>0.14280000000000001</v>
      </c>
      <c r="J1814" s="4">
        <f t="shared" si="56"/>
        <v>8.5680000000000006E-2</v>
      </c>
      <c r="K1814" s="4">
        <f t="shared" si="57"/>
        <v>5.7120000000000004E-2</v>
      </c>
    </row>
    <row r="1815" spans="1:11" x14ac:dyDescent="0.25">
      <c r="A1815" t="str">
        <f>Table1[[#This Row],[Operating System]]&amp;Table1[[#This Row],[Type]]&amp;Table1[[#This Row],[Size]]&amp;Table1[[#This Row],[vCPU]]</f>
        <v>Linux with SQL Web UsageMachine Learning ASIC Instancest3a.xlarge4</v>
      </c>
      <c r="B1815" t="s">
        <v>396</v>
      </c>
      <c r="C1815" t="s">
        <v>383</v>
      </c>
      <c r="D1815" t="s">
        <v>40</v>
      </c>
      <c r="E1815">
        <v>4</v>
      </c>
      <c r="F1815" t="s">
        <v>28</v>
      </c>
      <c r="G1815" t="s">
        <v>14</v>
      </c>
      <c r="H1815" t="s">
        <v>8</v>
      </c>
      <c r="I1815" s="2">
        <v>0.218</v>
      </c>
      <c r="J1815" s="4">
        <f t="shared" si="56"/>
        <v>0.1308</v>
      </c>
      <c r="K1815" s="4">
        <f t="shared" si="57"/>
        <v>8.72E-2</v>
      </c>
    </row>
    <row r="1816" spans="1:11" x14ac:dyDescent="0.25">
      <c r="A1816" t="str">
        <f>Table1[[#This Row],[Operating System]]&amp;Table1[[#This Row],[Type]]&amp;Table1[[#This Row],[Size]]&amp;Table1[[#This Row],[vCPU]]</f>
        <v>Linux with SQL Web UsageMachine Learning ASIC Instancest3a.2xlarge8</v>
      </c>
      <c r="B1816" t="s">
        <v>396</v>
      </c>
      <c r="C1816" t="s">
        <v>383</v>
      </c>
      <c r="D1816" t="s">
        <v>41</v>
      </c>
      <c r="E1816">
        <v>8</v>
      </c>
      <c r="F1816" t="s">
        <v>28</v>
      </c>
      <c r="G1816" t="s">
        <v>16</v>
      </c>
      <c r="H1816" t="s">
        <v>8</v>
      </c>
      <c r="I1816" s="2">
        <v>0.436</v>
      </c>
      <c r="J1816" s="4">
        <f t="shared" si="56"/>
        <v>0.2616</v>
      </c>
      <c r="K1816" s="4">
        <f t="shared" si="57"/>
        <v>0.1744</v>
      </c>
    </row>
    <row r="1817" spans="1:11" x14ac:dyDescent="0.25">
      <c r="A1817" t="str">
        <f>Table1[[#This Row],[Operating System]]&amp;Table1[[#This Row],[Type]]&amp;Table1[[#This Row],[Size]]&amp;Table1[[#This Row],[vCPU]]</f>
        <v>Linux with SQL Web UsageMachine Learning ASIC Instancest2.micro1</v>
      </c>
      <c r="B1817" t="s">
        <v>396</v>
      </c>
      <c r="C1817" t="s">
        <v>383</v>
      </c>
      <c r="D1817" t="s">
        <v>43</v>
      </c>
      <c r="E1817">
        <v>1</v>
      </c>
      <c r="F1817" t="s">
        <v>28</v>
      </c>
      <c r="G1817" t="s">
        <v>21</v>
      </c>
      <c r="H1817" t="s">
        <v>8</v>
      </c>
      <c r="I1817" s="2">
        <v>7.9200000000000007E-2</v>
      </c>
      <c r="J1817" s="4">
        <f t="shared" si="56"/>
        <v>4.752E-2</v>
      </c>
      <c r="K1817" s="4">
        <f t="shared" si="57"/>
        <v>3.1680000000000007E-2</v>
      </c>
    </row>
    <row r="1818" spans="1:11" x14ac:dyDescent="0.25">
      <c r="A1818" t="str">
        <f>Table1[[#This Row],[Operating System]]&amp;Table1[[#This Row],[Type]]&amp;Table1[[#This Row],[Size]]&amp;Table1[[#This Row],[vCPU]]</f>
        <v>Linux with SQL Web UsageMachine Learning ASIC Instancest2.small1</v>
      </c>
      <c r="B1818" t="s">
        <v>396</v>
      </c>
      <c r="C1818" t="s">
        <v>383</v>
      </c>
      <c r="D1818" t="s">
        <v>44</v>
      </c>
      <c r="E1818">
        <v>1</v>
      </c>
      <c r="F1818" t="s">
        <v>28</v>
      </c>
      <c r="G1818" t="s">
        <v>7</v>
      </c>
      <c r="H1818" t="s">
        <v>8</v>
      </c>
      <c r="I1818" s="2">
        <v>9.0800000000000006E-2</v>
      </c>
      <c r="J1818" s="4">
        <f t="shared" si="56"/>
        <v>5.4480000000000001E-2</v>
      </c>
      <c r="K1818" s="4">
        <f t="shared" si="57"/>
        <v>3.6320000000000005E-2</v>
      </c>
    </row>
    <row r="1819" spans="1:11" x14ac:dyDescent="0.25">
      <c r="A1819" t="str">
        <f>Table1[[#This Row],[Operating System]]&amp;Table1[[#This Row],[Type]]&amp;Table1[[#This Row],[Size]]&amp;Table1[[#This Row],[vCPU]]</f>
        <v>Linux with SQL Web UsageMachine Learning ASIC Instancest2.medium2</v>
      </c>
      <c r="B1819" t="s">
        <v>396</v>
      </c>
      <c r="C1819" t="s">
        <v>383</v>
      </c>
      <c r="D1819" t="s">
        <v>45</v>
      </c>
      <c r="E1819">
        <v>2</v>
      </c>
      <c r="F1819" t="s">
        <v>28</v>
      </c>
      <c r="G1819" t="s">
        <v>10</v>
      </c>
      <c r="H1819" t="s">
        <v>8</v>
      </c>
      <c r="I1819" s="2">
        <v>0.114</v>
      </c>
      <c r="J1819" s="4">
        <f t="shared" si="56"/>
        <v>6.8400000000000002E-2</v>
      </c>
      <c r="K1819" s="4">
        <f t="shared" si="57"/>
        <v>4.5600000000000002E-2</v>
      </c>
    </row>
    <row r="1820" spans="1:11" x14ac:dyDescent="0.25">
      <c r="A1820" t="str">
        <f>Table1[[#This Row],[Operating System]]&amp;Table1[[#This Row],[Type]]&amp;Table1[[#This Row],[Size]]&amp;Table1[[#This Row],[vCPU]]</f>
        <v>Linux with SQL Web UsageMachine Learning ASIC Instancest2.large2</v>
      </c>
      <c r="B1820" t="s">
        <v>396</v>
      </c>
      <c r="C1820" t="s">
        <v>383</v>
      </c>
      <c r="D1820" t="s">
        <v>46</v>
      </c>
      <c r="E1820">
        <v>2</v>
      </c>
      <c r="F1820" t="s">
        <v>28</v>
      </c>
      <c r="G1820" t="s">
        <v>12</v>
      </c>
      <c r="H1820" t="s">
        <v>8</v>
      </c>
      <c r="I1820" s="2">
        <v>0.16039999999999999</v>
      </c>
      <c r="J1820" s="4">
        <f t="shared" si="56"/>
        <v>9.6239999999999992E-2</v>
      </c>
      <c r="K1820" s="4">
        <f t="shared" si="57"/>
        <v>6.4159999999999995E-2</v>
      </c>
    </row>
    <row r="1821" spans="1:11" x14ac:dyDescent="0.25">
      <c r="A1821" t="str">
        <f>Table1[[#This Row],[Operating System]]&amp;Table1[[#This Row],[Type]]&amp;Table1[[#This Row],[Size]]&amp;Table1[[#This Row],[vCPU]]</f>
        <v>Linux with SQL Web UsageMachine Learning ASIC Instancest2.xlarge4</v>
      </c>
      <c r="B1821" t="s">
        <v>396</v>
      </c>
      <c r="C1821" t="s">
        <v>383</v>
      </c>
      <c r="D1821" t="s">
        <v>47</v>
      </c>
      <c r="E1821">
        <v>4</v>
      </c>
      <c r="F1821" t="s">
        <v>28</v>
      </c>
      <c r="G1821" t="s">
        <v>14</v>
      </c>
      <c r="H1821" t="s">
        <v>8</v>
      </c>
      <c r="I1821" s="2">
        <v>0.25319999999999998</v>
      </c>
      <c r="J1821" s="4">
        <f t="shared" si="56"/>
        <v>0.15191999999999997</v>
      </c>
      <c r="K1821" s="4">
        <f t="shared" si="57"/>
        <v>0.10128</v>
      </c>
    </row>
    <row r="1822" spans="1:11" x14ac:dyDescent="0.25">
      <c r="A1822" t="str">
        <f>Table1[[#This Row],[Operating System]]&amp;Table1[[#This Row],[Type]]&amp;Table1[[#This Row],[Size]]&amp;Table1[[#This Row],[vCPU]]</f>
        <v>Linux with SQL Web UsageMachine Learning ASIC Instancest2.2xlarge8</v>
      </c>
      <c r="B1822" t="s">
        <v>396</v>
      </c>
      <c r="C1822" t="s">
        <v>383</v>
      </c>
      <c r="D1822" t="s">
        <v>48</v>
      </c>
      <c r="E1822">
        <v>8</v>
      </c>
      <c r="F1822" t="s">
        <v>28</v>
      </c>
      <c r="G1822" t="s">
        <v>16</v>
      </c>
      <c r="H1822" t="s">
        <v>8</v>
      </c>
      <c r="I1822" s="2">
        <v>0.50639999999999996</v>
      </c>
      <c r="J1822" s="4">
        <f t="shared" si="56"/>
        <v>0.30383999999999994</v>
      </c>
      <c r="K1822" s="4">
        <f t="shared" si="57"/>
        <v>0.20255999999999999</v>
      </c>
    </row>
    <row r="1823" spans="1:11" x14ac:dyDescent="0.25">
      <c r="A1823" t="str">
        <f>Table1[[#This Row],[Operating System]]&amp;Table1[[#This Row],[Type]]&amp;Table1[[#This Row],[Size]]&amp;Table1[[#This Row],[vCPU]]</f>
        <v>Linux with SQL Web UsageMachine Learning ASIC Instancesm5.large2</v>
      </c>
      <c r="B1823" t="s">
        <v>396</v>
      </c>
      <c r="C1823" t="s">
        <v>383</v>
      </c>
      <c r="D1823" t="s">
        <v>79</v>
      </c>
      <c r="E1823">
        <v>2</v>
      </c>
      <c r="F1823">
        <v>10</v>
      </c>
      <c r="G1823" t="s">
        <v>12</v>
      </c>
      <c r="H1823" t="s">
        <v>8</v>
      </c>
      <c r="I1823" s="2">
        <v>0.16400000000000001</v>
      </c>
      <c r="J1823" s="4">
        <f t="shared" si="56"/>
        <v>9.8400000000000001E-2</v>
      </c>
      <c r="K1823" s="4">
        <f t="shared" si="57"/>
        <v>6.5600000000000006E-2</v>
      </c>
    </row>
    <row r="1824" spans="1:11" x14ac:dyDescent="0.25">
      <c r="A1824" t="str">
        <f>Table1[[#This Row],[Operating System]]&amp;Table1[[#This Row],[Type]]&amp;Table1[[#This Row],[Size]]&amp;Table1[[#This Row],[vCPU]]</f>
        <v>Linux with SQL Web UsageMachine Learning ASIC Instancesm5.xlarge4</v>
      </c>
      <c r="B1824" t="s">
        <v>396</v>
      </c>
      <c r="C1824" t="s">
        <v>383</v>
      </c>
      <c r="D1824" t="s">
        <v>80</v>
      </c>
      <c r="E1824">
        <v>4</v>
      </c>
      <c r="F1824">
        <v>16</v>
      </c>
      <c r="G1824" t="s">
        <v>14</v>
      </c>
      <c r="H1824" t="s">
        <v>8</v>
      </c>
      <c r="I1824" s="2">
        <v>0.26</v>
      </c>
      <c r="J1824" s="4">
        <f t="shared" si="56"/>
        <v>0.156</v>
      </c>
      <c r="K1824" s="4">
        <f t="shared" si="57"/>
        <v>0.10400000000000001</v>
      </c>
    </row>
    <row r="1825" spans="1:11" x14ac:dyDescent="0.25">
      <c r="A1825" t="str">
        <f>Table1[[#This Row],[Operating System]]&amp;Table1[[#This Row],[Type]]&amp;Table1[[#This Row],[Size]]&amp;Table1[[#This Row],[vCPU]]</f>
        <v>Linux with SQL Web UsageMachine Learning ASIC Instancesm5.2xlarge8</v>
      </c>
      <c r="B1825" t="s">
        <v>396</v>
      </c>
      <c r="C1825" t="s">
        <v>383</v>
      </c>
      <c r="D1825" t="s">
        <v>81</v>
      </c>
      <c r="E1825">
        <v>8</v>
      </c>
      <c r="F1825">
        <v>37</v>
      </c>
      <c r="G1825" t="s">
        <v>16</v>
      </c>
      <c r="H1825" t="s">
        <v>8</v>
      </c>
      <c r="I1825" s="2">
        <v>0.51900000000000002</v>
      </c>
      <c r="J1825" s="4">
        <f t="shared" si="56"/>
        <v>0.31140000000000001</v>
      </c>
      <c r="K1825" s="4">
        <f t="shared" si="57"/>
        <v>0.20760000000000001</v>
      </c>
    </row>
    <row r="1826" spans="1:11" x14ac:dyDescent="0.25">
      <c r="A1826" t="str">
        <f>Table1[[#This Row],[Operating System]]&amp;Table1[[#This Row],[Type]]&amp;Table1[[#This Row],[Size]]&amp;Table1[[#This Row],[vCPU]]</f>
        <v>Linux with SQL Web UsageMachine Learning ASIC Instancesm5.4xlarge16</v>
      </c>
      <c r="B1826" t="s">
        <v>396</v>
      </c>
      <c r="C1826" t="s">
        <v>383</v>
      </c>
      <c r="D1826" t="s">
        <v>82</v>
      </c>
      <c r="E1826">
        <v>16</v>
      </c>
      <c r="F1826">
        <v>70</v>
      </c>
      <c r="G1826" t="s">
        <v>54</v>
      </c>
      <c r="H1826" t="s">
        <v>8</v>
      </c>
      <c r="I1826" s="2">
        <v>1.038</v>
      </c>
      <c r="J1826" s="4">
        <f t="shared" si="56"/>
        <v>0.62280000000000002</v>
      </c>
      <c r="K1826" s="4">
        <f t="shared" si="57"/>
        <v>0.41520000000000001</v>
      </c>
    </row>
    <row r="1827" spans="1:11" x14ac:dyDescent="0.25">
      <c r="A1827" t="str">
        <f>Table1[[#This Row],[Operating System]]&amp;Table1[[#This Row],[Type]]&amp;Table1[[#This Row],[Size]]&amp;Table1[[#This Row],[vCPU]]</f>
        <v>Linux with SQL Web UsageMachine Learning ASIC Instancesm5.8xlarge32</v>
      </c>
      <c r="B1827" t="s">
        <v>396</v>
      </c>
      <c r="C1827" t="s">
        <v>383</v>
      </c>
      <c r="D1827" t="s">
        <v>83</v>
      </c>
      <c r="E1827">
        <v>32</v>
      </c>
      <c r="F1827">
        <v>128</v>
      </c>
      <c r="G1827" t="s">
        <v>56</v>
      </c>
      <c r="H1827" t="s">
        <v>8</v>
      </c>
      <c r="I1827" s="2">
        <v>2.077</v>
      </c>
      <c r="J1827" s="4">
        <f t="shared" ref="J1827:J1889" si="58">I1827*0.6</f>
        <v>1.2462</v>
      </c>
      <c r="K1827" s="4">
        <f t="shared" ref="K1827:K1889" si="59">I1827*0.4</f>
        <v>0.83079999999999998</v>
      </c>
    </row>
    <row r="1828" spans="1:11" x14ac:dyDescent="0.25">
      <c r="A1828" t="str">
        <f>Table1[[#This Row],[Operating System]]&amp;Table1[[#This Row],[Type]]&amp;Table1[[#This Row],[Size]]&amp;Table1[[#This Row],[vCPU]]</f>
        <v>Linux with SQL Web UsageMachine Learning ASIC Instancesm5.12xlarge48</v>
      </c>
      <c r="B1828" t="s">
        <v>396</v>
      </c>
      <c r="C1828" t="s">
        <v>383</v>
      </c>
      <c r="D1828" t="s">
        <v>84</v>
      </c>
      <c r="E1828">
        <v>48</v>
      </c>
      <c r="F1828">
        <v>168</v>
      </c>
      <c r="G1828" t="s">
        <v>58</v>
      </c>
      <c r="H1828" t="s">
        <v>8</v>
      </c>
      <c r="I1828" s="2">
        <v>3.1150000000000002</v>
      </c>
      <c r="J1828" s="4">
        <f t="shared" si="58"/>
        <v>1.869</v>
      </c>
      <c r="K1828" s="4">
        <f t="shared" si="59"/>
        <v>1.2460000000000002</v>
      </c>
    </row>
    <row r="1829" spans="1:11" x14ac:dyDescent="0.25">
      <c r="A1829" t="str">
        <f>Table1[[#This Row],[Operating System]]&amp;Table1[[#This Row],[Type]]&amp;Table1[[#This Row],[Size]]&amp;Table1[[#This Row],[vCPU]]</f>
        <v>Linux with SQL Web UsageMachine Learning ASIC Instancesm5.16xlarge64</v>
      </c>
      <c r="B1829" t="s">
        <v>396</v>
      </c>
      <c r="C1829" t="s">
        <v>383</v>
      </c>
      <c r="D1829" t="s">
        <v>85</v>
      </c>
      <c r="E1829">
        <v>64</v>
      </c>
      <c r="F1829">
        <v>256</v>
      </c>
      <c r="G1829" t="s">
        <v>60</v>
      </c>
      <c r="H1829" t="s">
        <v>8</v>
      </c>
      <c r="I1829" s="2">
        <v>4.1539999999999999</v>
      </c>
      <c r="J1829" s="4">
        <f t="shared" si="58"/>
        <v>2.4923999999999999</v>
      </c>
      <c r="K1829" s="4">
        <f t="shared" si="59"/>
        <v>1.6616</v>
      </c>
    </row>
    <row r="1830" spans="1:11" x14ac:dyDescent="0.25">
      <c r="A1830" t="str">
        <f>Table1[[#This Row],[Operating System]]&amp;Table1[[#This Row],[Type]]&amp;Table1[[#This Row],[Size]]&amp;Table1[[#This Row],[vCPU]]</f>
        <v>Linux with SQL Web UsageMachine Learning ASIC Instancesm5.24xlarge96</v>
      </c>
      <c r="B1830" t="s">
        <v>396</v>
      </c>
      <c r="C1830" t="s">
        <v>383</v>
      </c>
      <c r="D1830" t="s">
        <v>86</v>
      </c>
      <c r="E1830">
        <v>96</v>
      </c>
      <c r="F1830">
        <v>337</v>
      </c>
      <c r="G1830" t="s">
        <v>87</v>
      </c>
      <c r="H1830" t="s">
        <v>8</v>
      </c>
      <c r="I1830" s="2">
        <v>6.23</v>
      </c>
      <c r="J1830" s="4">
        <f t="shared" si="58"/>
        <v>3.738</v>
      </c>
      <c r="K1830" s="4">
        <f t="shared" si="59"/>
        <v>2.4920000000000004</v>
      </c>
    </row>
    <row r="1831" spans="1:11" x14ac:dyDescent="0.25">
      <c r="A1831" t="str">
        <f>Table1[[#This Row],[Operating System]]&amp;Table1[[#This Row],[Type]]&amp;Table1[[#This Row],[Size]]&amp;Table1[[#This Row],[vCPU]]</f>
        <v>Linux with SQL Web UsageMachine Learning ASIC Instancesm5.metal96</v>
      </c>
      <c r="B1831" t="s">
        <v>396</v>
      </c>
      <c r="C1831" t="s">
        <v>383</v>
      </c>
      <c r="D1831" t="s">
        <v>88</v>
      </c>
      <c r="E1831">
        <v>96</v>
      </c>
      <c r="F1831">
        <v>345</v>
      </c>
      <c r="G1831" t="s">
        <v>87</v>
      </c>
      <c r="H1831" t="s">
        <v>8</v>
      </c>
      <c r="I1831" s="2">
        <v>6.23</v>
      </c>
      <c r="J1831" s="4">
        <f t="shared" si="58"/>
        <v>3.738</v>
      </c>
      <c r="K1831" s="4">
        <f t="shared" si="59"/>
        <v>2.4920000000000004</v>
      </c>
    </row>
    <row r="1832" spans="1:11" x14ac:dyDescent="0.25">
      <c r="A1832" t="str">
        <f>Table1[[#This Row],[Operating System]]&amp;Table1[[#This Row],[Type]]&amp;Table1[[#This Row],[Size]]&amp;Table1[[#This Row],[vCPU]]</f>
        <v>Linux with SQL Web UsageMachine Learning ASIC Instancesm5a.large2</v>
      </c>
      <c r="B1832" t="s">
        <v>396</v>
      </c>
      <c r="C1832" t="s">
        <v>383</v>
      </c>
      <c r="D1832" t="s">
        <v>89</v>
      </c>
      <c r="E1832">
        <v>2</v>
      </c>
      <c r="F1832" t="s">
        <v>6</v>
      </c>
      <c r="G1832" t="s">
        <v>12</v>
      </c>
      <c r="H1832" t="s">
        <v>8</v>
      </c>
      <c r="I1832" s="2">
        <v>0.154</v>
      </c>
      <c r="J1832" s="4">
        <f t="shared" si="58"/>
        <v>9.2399999999999996E-2</v>
      </c>
      <c r="K1832" s="4">
        <f t="shared" si="59"/>
        <v>6.1600000000000002E-2</v>
      </c>
    </row>
    <row r="1833" spans="1:11" x14ac:dyDescent="0.25">
      <c r="A1833" t="str">
        <f>Table1[[#This Row],[Operating System]]&amp;Table1[[#This Row],[Type]]&amp;Table1[[#This Row],[Size]]&amp;Table1[[#This Row],[vCPU]]</f>
        <v>Linux with SQL Web UsageMachine Learning ASIC Instancesm5a.xlarge4</v>
      </c>
      <c r="B1833" t="s">
        <v>396</v>
      </c>
      <c r="C1833" t="s">
        <v>383</v>
      </c>
      <c r="D1833" t="s">
        <v>90</v>
      </c>
      <c r="E1833">
        <v>4</v>
      </c>
      <c r="F1833" t="s">
        <v>6</v>
      </c>
      <c r="G1833" t="s">
        <v>14</v>
      </c>
      <c r="H1833" t="s">
        <v>8</v>
      </c>
      <c r="I1833" s="2">
        <v>0.24</v>
      </c>
      <c r="J1833" s="4">
        <f t="shared" si="58"/>
        <v>0.14399999999999999</v>
      </c>
      <c r="K1833" s="4">
        <f t="shared" si="59"/>
        <v>9.6000000000000002E-2</v>
      </c>
    </row>
    <row r="1834" spans="1:11" x14ac:dyDescent="0.25">
      <c r="A1834" t="str">
        <f>Table1[[#This Row],[Operating System]]&amp;Table1[[#This Row],[Type]]&amp;Table1[[#This Row],[Size]]&amp;Table1[[#This Row],[vCPU]]</f>
        <v>Linux with SQL Web UsageMachine Learning ASIC Instancesm5a.2xlarge8</v>
      </c>
      <c r="B1834" t="s">
        <v>396</v>
      </c>
      <c r="C1834" t="s">
        <v>383</v>
      </c>
      <c r="D1834" t="s">
        <v>91</v>
      </c>
      <c r="E1834">
        <v>8</v>
      </c>
      <c r="F1834" t="s">
        <v>6</v>
      </c>
      <c r="G1834" t="s">
        <v>16</v>
      </c>
      <c r="H1834" t="s">
        <v>8</v>
      </c>
      <c r="I1834" s="2">
        <v>0.47899999999999998</v>
      </c>
      <c r="J1834" s="4">
        <f t="shared" si="58"/>
        <v>0.28739999999999999</v>
      </c>
      <c r="K1834" s="4">
        <f t="shared" si="59"/>
        <v>0.19159999999999999</v>
      </c>
    </row>
    <row r="1835" spans="1:11" x14ac:dyDescent="0.25">
      <c r="A1835" t="str">
        <f>Table1[[#This Row],[Operating System]]&amp;Table1[[#This Row],[Type]]&amp;Table1[[#This Row],[Size]]&amp;Table1[[#This Row],[vCPU]]</f>
        <v>Linux with SQL Web UsageMachine Learning ASIC Instancesm5a.4xlarge16</v>
      </c>
      <c r="B1835" t="s">
        <v>396</v>
      </c>
      <c r="C1835" t="s">
        <v>383</v>
      </c>
      <c r="D1835" t="s">
        <v>92</v>
      </c>
      <c r="E1835">
        <v>16</v>
      </c>
      <c r="F1835" t="s">
        <v>6</v>
      </c>
      <c r="G1835" t="s">
        <v>54</v>
      </c>
      <c r="H1835" t="s">
        <v>8</v>
      </c>
      <c r="I1835" s="2">
        <v>0.95799999999999996</v>
      </c>
      <c r="J1835" s="4">
        <f t="shared" si="58"/>
        <v>0.57479999999999998</v>
      </c>
      <c r="K1835" s="4">
        <f t="shared" si="59"/>
        <v>0.38319999999999999</v>
      </c>
    </row>
    <row r="1836" spans="1:11" x14ac:dyDescent="0.25">
      <c r="A1836" t="str">
        <f>Table1[[#This Row],[Operating System]]&amp;Table1[[#This Row],[Type]]&amp;Table1[[#This Row],[Size]]&amp;Table1[[#This Row],[vCPU]]</f>
        <v>Linux with SQL Web UsageMachine Learning ASIC Instancesm5a.8xlarge32</v>
      </c>
      <c r="B1836" t="s">
        <v>396</v>
      </c>
      <c r="C1836" t="s">
        <v>383</v>
      </c>
      <c r="D1836" t="s">
        <v>93</v>
      </c>
      <c r="E1836">
        <v>32</v>
      </c>
      <c r="F1836" t="s">
        <v>6</v>
      </c>
      <c r="G1836" t="s">
        <v>56</v>
      </c>
      <c r="H1836" t="s">
        <v>8</v>
      </c>
      <c r="I1836" s="2">
        <v>1.917</v>
      </c>
      <c r="J1836" s="4">
        <f t="shared" si="58"/>
        <v>1.1501999999999999</v>
      </c>
      <c r="K1836" s="4">
        <f t="shared" si="59"/>
        <v>0.76680000000000004</v>
      </c>
    </row>
    <row r="1837" spans="1:11" x14ac:dyDescent="0.25">
      <c r="A1837" t="str">
        <f>Table1[[#This Row],[Operating System]]&amp;Table1[[#This Row],[Type]]&amp;Table1[[#This Row],[Size]]&amp;Table1[[#This Row],[vCPU]]</f>
        <v>Linux with SQL Web UsageMachine Learning ASIC Instancesm5a.12xlarge48</v>
      </c>
      <c r="B1837" t="s">
        <v>396</v>
      </c>
      <c r="C1837" t="s">
        <v>383</v>
      </c>
      <c r="D1837" t="s">
        <v>94</v>
      </c>
      <c r="E1837">
        <v>48</v>
      </c>
      <c r="F1837" t="s">
        <v>6</v>
      </c>
      <c r="G1837" t="s">
        <v>58</v>
      </c>
      <c r="H1837" t="s">
        <v>8</v>
      </c>
      <c r="I1837" s="2">
        <v>2.875</v>
      </c>
      <c r="J1837" s="4">
        <f t="shared" si="58"/>
        <v>1.7249999999999999</v>
      </c>
      <c r="K1837" s="4">
        <f t="shared" si="59"/>
        <v>1.1500000000000001</v>
      </c>
    </row>
    <row r="1838" spans="1:11" x14ac:dyDescent="0.25">
      <c r="A1838" t="str">
        <f>Table1[[#This Row],[Operating System]]&amp;Table1[[#This Row],[Type]]&amp;Table1[[#This Row],[Size]]&amp;Table1[[#This Row],[vCPU]]</f>
        <v>Linux with SQL Web UsageMachine Learning ASIC Instancesm5a.16xlarge64</v>
      </c>
      <c r="B1838" t="s">
        <v>396</v>
      </c>
      <c r="C1838" t="s">
        <v>383</v>
      </c>
      <c r="D1838" t="s">
        <v>95</v>
      </c>
      <c r="E1838">
        <v>64</v>
      </c>
      <c r="F1838" t="s">
        <v>6</v>
      </c>
      <c r="G1838" t="s">
        <v>60</v>
      </c>
      <c r="H1838" t="s">
        <v>8</v>
      </c>
      <c r="I1838" s="2">
        <v>3.8340000000000001</v>
      </c>
      <c r="J1838" s="4">
        <f t="shared" si="58"/>
        <v>2.3003999999999998</v>
      </c>
      <c r="K1838" s="4">
        <f t="shared" si="59"/>
        <v>1.5336000000000001</v>
      </c>
    </row>
    <row r="1839" spans="1:11" x14ac:dyDescent="0.25">
      <c r="A1839" t="str">
        <f>Table1[[#This Row],[Operating System]]&amp;Table1[[#This Row],[Type]]&amp;Table1[[#This Row],[Size]]&amp;Table1[[#This Row],[vCPU]]</f>
        <v>Linux with SQL Web UsageMachine Learning ASIC Instancesm5a.24xlarge96</v>
      </c>
      <c r="B1839" t="s">
        <v>396</v>
      </c>
      <c r="C1839" t="s">
        <v>383</v>
      </c>
      <c r="D1839" t="s">
        <v>96</v>
      </c>
      <c r="E1839">
        <v>96</v>
      </c>
      <c r="F1839" t="s">
        <v>6</v>
      </c>
      <c r="G1839" t="s">
        <v>87</v>
      </c>
      <c r="H1839" t="s">
        <v>8</v>
      </c>
      <c r="I1839" s="2">
        <v>5.75</v>
      </c>
      <c r="J1839" s="4">
        <f t="shared" si="58"/>
        <v>3.4499999999999997</v>
      </c>
      <c r="K1839" s="4">
        <f t="shared" si="59"/>
        <v>2.3000000000000003</v>
      </c>
    </row>
    <row r="1840" spans="1:11" x14ac:dyDescent="0.25">
      <c r="A1840" t="str">
        <f>Table1[[#This Row],[Operating System]]&amp;Table1[[#This Row],[Type]]&amp;Table1[[#This Row],[Size]]&amp;Table1[[#This Row],[vCPU]]</f>
        <v>Linux with SQL Web UsageMachine Learning ASIC Instancesm5ad.large2</v>
      </c>
      <c r="B1840" t="s">
        <v>396</v>
      </c>
      <c r="C1840" t="s">
        <v>383</v>
      </c>
      <c r="D1840" t="s">
        <v>97</v>
      </c>
      <c r="E1840">
        <v>2</v>
      </c>
      <c r="F1840" t="s">
        <v>6</v>
      </c>
      <c r="G1840" t="s">
        <v>12</v>
      </c>
      <c r="H1840" t="s">
        <v>98</v>
      </c>
      <c r="I1840" s="2">
        <v>0.17100000000000001</v>
      </c>
      <c r="J1840" s="4">
        <f t="shared" si="58"/>
        <v>0.10260000000000001</v>
      </c>
      <c r="K1840" s="4">
        <f t="shared" si="59"/>
        <v>6.8400000000000002E-2</v>
      </c>
    </row>
    <row r="1841" spans="1:11" x14ac:dyDescent="0.25">
      <c r="A1841" t="str">
        <f>Table1[[#This Row],[Operating System]]&amp;Table1[[#This Row],[Type]]&amp;Table1[[#This Row],[Size]]&amp;Table1[[#This Row],[vCPU]]</f>
        <v>Linux with SQL Web UsageMachine Learning ASIC Instancesm5ad.xlarge4</v>
      </c>
      <c r="B1841" t="s">
        <v>396</v>
      </c>
      <c r="C1841" t="s">
        <v>383</v>
      </c>
      <c r="D1841" t="s">
        <v>99</v>
      </c>
      <c r="E1841">
        <v>4</v>
      </c>
      <c r="F1841" t="s">
        <v>6</v>
      </c>
      <c r="G1841" t="s">
        <v>14</v>
      </c>
      <c r="H1841" t="s">
        <v>100</v>
      </c>
      <c r="I1841" s="2">
        <v>0.27400000000000002</v>
      </c>
      <c r="J1841" s="4">
        <f t="shared" si="58"/>
        <v>0.16440000000000002</v>
      </c>
      <c r="K1841" s="4">
        <f t="shared" si="59"/>
        <v>0.10960000000000002</v>
      </c>
    </row>
    <row r="1842" spans="1:11" x14ac:dyDescent="0.25">
      <c r="A1842" t="str">
        <f>Table1[[#This Row],[Operating System]]&amp;Table1[[#This Row],[Type]]&amp;Table1[[#This Row],[Size]]&amp;Table1[[#This Row],[vCPU]]</f>
        <v>Linux with SQL Web UsageMachine Learning ASIC Instancesm5ad.2xlarge8</v>
      </c>
      <c r="B1842" t="s">
        <v>396</v>
      </c>
      <c r="C1842" t="s">
        <v>383</v>
      </c>
      <c r="D1842" t="s">
        <v>101</v>
      </c>
      <c r="E1842">
        <v>8</v>
      </c>
      <c r="F1842" t="s">
        <v>6</v>
      </c>
      <c r="G1842" t="s">
        <v>16</v>
      </c>
      <c r="H1842" t="s">
        <v>102</v>
      </c>
      <c r="I1842" s="2">
        <v>0.54700000000000004</v>
      </c>
      <c r="J1842" s="4">
        <f t="shared" si="58"/>
        <v>0.32819999999999999</v>
      </c>
      <c r="K1842" s="4">
        <f t="shared" si="59"/>
        <v>0.21880000000000002</v>
      </c>
    </row>
    <row r="1843" spans="1:11" x14ac:dyDescent="0.25">
      <c r="A1843" t="str">
        <f>Table1[[#This Row],[Operating System]]&amp;Table1[[#This Row],[Type]]&amp;Table1[[#This Row],[Size]]&amp;Table1[[#This Row],[vCPU]]</f>
        <v>Linux with SQL Web UsageMachine Learning ASIC Instancesm5ad.4xlarge16</v>
      </c>
      <c r="B1843" t="s">
        <v>396</v>
      </c>
      <c r="C1843" t="s">
        <v>383</v>
      </c>
      <c r="D1843" t="s">
        <v>103</v>
      </c>
      <c r="E1843">
        <v>16</v>
      </c>
      <c r="F1843" t="s">
        <v>6</v>
      </c>
      <c r="G1843" t="s">
        <v>54</v>
      </c>
      <c r="H1843" t="s">
        <v>104</v>
      </c>
      <c r="I1843" s="2">
        <v>1.0940000000000001</v>
      </c>
      <c r="J1843" s="4">
        <f t="shared" si="58"/>
        <v>0.65639999999999998</v>
      </c>
      <c r="K1843" s="4">
        <f t="shared" si="59"/>
        <v>0.43760000000000004</v>
      </c>
    </row>
    <row r="1844" spans="1:11" x14ac:dyDescent="0.25">
      <c r="A1844" t="str">
        <f>Table1[[#This Row],[Operating System]]&amp;Table1[[#This Row],[Type]]&amp;Table1[[#This Row],[Size]]&amp;Table1[[#This Row],[vCPU]]</f>
        <v>Linux with SQL Web UsageMachine Learning ASIC Instancesm5ad.12xlarge48</v>
      </c>
      <c r="B1844" t="s">
        <v>396</v>
      </c>
      <c r="C1844" t="s">
        <v>383</v>
      </c>
      <c r="D1844" t="s">
        <v>105</v>
      </c>
      <c r="E1844">
        <v>48</v>
      </c>
      <c r="F1844" t="s">
        <v>6</v>
      </c>
      <c r="G1844" t="s">
        <v>58</v>
      </c>
      <c r="H1844" t="s">
        <v>106</v>
      </c>
      <c r="I1844" s="2">
        <v>3.2829999999999999</v>
      </c>
      <c r="J1844" s="4">
        <f t="shared" si="58"/>
        <v>1.9697999999999998</v>
      </c>
      <c r="K1844" s="4">
        <f t="shared" si="59"/>
        <v>1.3132000000000001</v>
      </c>
    </row>
    <row r="1845" spans="1:11" x14ac:dyDescent="0.25">
      <c r="A1845" t="str">
        <f>Table1[[#This Row],[Operating System]]&amp;Table1[[#This Row],[Type]]&amp;Table1[[#This Row],[Size]]&amp;Table1[[#This Row],[vCPU]]</f>
        <v>Linux with SQL Web UsageMachine Learning ASIC Instancesm5ad.24xlarge96</v>
      </c>
      <c r="B1845" t="s">
        <v>396</v>
      </c>
      <c r="C1845" t="s">
        <v>383</v>
      </c>
      <c r="D1845" t="s">
        <v>107</v>
      </c>
      <c r="E1845">
        <v>96</v>
      </c>
      <c r="F1845" t="s">
        <v>6</v>
      </c>
      <c r="G1845" t="s">
        <v>87</v>
      </c>
      <c r="H1845" t="s">
        <v>108</v>
      </c>
      <c r="I1845" s="2">
        <v>6.5659999999999998</v>
      </c>
      <c r="J1845" s="4">
        <f t="shared" si="58"/>
        <v>3.9395999999999995</v>
      </c>
      <c r="K1845" s="4">
        <f t="shared" si="59"/>
        <v>2.6264000000000003</v>
      </c>
    </row>
    <row r="1846" spans="1:11" x14ac:dyDescent="0.25">
      <c r="A1846" t="str">
        <f>Table1[[#This Row],[Operating System]]&amp;Table1[[#This Row],[Type]]&amp;Table1[[#This Row],[Size]]&amp;Table1[[#This Row],[vCPU]]</f>
        <v>Linux with SQL Web UsageMachine Learning ASIC Instancesm5d.large2</v>
      </c>
      <c r="B1846" t="s">
        <v>396</v>
      </c>
      <c r="C1846" t="s">
        <v>383</v>
      </c>
      <c r="D1846" t="s">
        <v>109</v>
      </c>
      <c r="E1846">
        <v>2</v>
      </c>
      <c r="F1846">
        <v>10</v>
      </c>
      <c r="G1846" t="s">
        <v>12</v>
      </c>
      <c r="H1846" t="s">
        <v>98</v>
      </c>
      <c r="I1846" s="2">
        <v>0.18099999999999999</v>
      </c>
      <c r="J1846" s="4">
        <f t="shared" si="58"/>
        <v>0.10859999999999999</v>
      </c>
      <c r="K1846" s="4">
        <f t="shared" si="59"/>
        <v>7.2400000000000006E-2</v>
      </c>
    </row>
    <row r="1847" spans="1:11" x14ac:dyDescent="0.25">
      <c r="A1847" t="str">
        <f>Table1[[#This Row],[Operating System]]&amp;Table1[[#This Row],[Type]]&amp;Table1[[#This Row],[Size]]&amp;Table1[[#This Row],[vCPU]]</f>
        <v>Linux with SQL Web UsageMachine Learning ASIC Instancesm5d.xlarge4</v>
      </c>
      <c r="B1847" t="s">
        <v>396</v>
      </c>
      <c r="C1847" t="s">
        <v>383</v>
      </c>
      <c r="D1847" t="s">
        <v>110</v>
      </c>
      <c r="E1847">
        <v>4</v>
      </c>
      <c r="F1847">
        <v>16</v>
      </c>
      <c r="G1847" t="s">
        <v>14</v>
      </c>
      <c r="H1847" t="s">
        <v>100</v>
      </c>
      <c r="I1847" s="2">
        <v>0.29399999999999998</v>
      </c>
      <c r="J1847" s="4">
        <f t="shared" si="58"/>
        <v>0.17639999999999997</v>
      </c>
      <c r="K1847" s="4">
        <f t="shared" si="59"/>
        <v>0.1176</v>
      </c>
    </row>
    <row r="1848" spans="1:11" x14ac:dyDescent="0.25">
      <c r="A1848" t="str">
        <f>Table1[[#This Row],[Operating System]]&amp;Table1[[#This Row],[Type]]&amp;Table1[[#This Row],[Size]]&amp;Table1[[#This Row],[vCPU]]</f>
        <v>Linux with SQL Web UsageMachine Learning ASIC Instancesm5d.2xlarge8</v>
      </c>
      <c r="B1848" t="s">
        <v>396</v>
      </c>
      <c r="C1848" t="s">
        <v>383</v>
      </c>
      <c r="D1848" t="s">
        <v>111</v>
      </c>
      <c r="E1848">
        <v>8</v>
      </c>
      <c r="F1848">
        <v>37</v>
      </c>
      <c r="G1848" t="s">
        <v>16</v>
      </c>
      <c r="H1848" t="s">
        <v>102</v>
      </c>
      <c r="I1848" s="2">
        <v>0.58699999999999997</v>
      </c>
      <c r="J1848" s="4">
        <f t="shared" si="58"/>
        <v>0.35219999999999996</v>
      </c>
      <c r="K1848" s="4">
        <f t="shared" si="59"/>
        <v>0.23480000000000001</v>
      </c>
    </row>
    <row r="1849" spans="1:11" x14ac:dyDescent="0.25">
      <c r="A1849" t="str">
        <f>Table1[[#This Row],[Operating System]]&amp;Table1[[#This Row],[Type]]&amp;Table1[[#This Row],[Size]]&amp;Table1[[#This Row],[vCPU]]</f>
        <v>Linux with SQL Web UsageMachine Learning ASIC Instancesm5d.4xlarge16</v>
      </c>
      <c r="B1849" t="s">
        <v>396</v>
      </c>
      <c r="C1849" t="s">
        <v>383</v>
      </c>
      <c r="D1849" t="s">
        <v>112</v>
      </c>
      <c r="E1849">
        <v>16</v>
      </c>
      <c r="F1849">
        <v>70</v>
      </c>
      <c r="G1849" t="s">
        <v>54</v>
      </c>
      <c r="H1849" t="s">
        <v>104</v>
      </c>
      <c r="I1849" s="2">
        <v>1.1739999999999999</v>
      </c>
      <c r="J1849" s="4">
        <f t="shared" si="58"/>
        <v>0.70439999999999992</v>
      </c>
      <c r="K1849" s="4">
        <f t="shared" si="59"/>
        <v>0.46960000000000002</v>
      </c>
    </row>
    <row r="1850" spans="1:11" x14ac:dyDescent="0.25">
      <c r="A1850" t="str">
        <f>Table1[[#This Row],[Operating System]]&amp;Table1[[#This Row],[Type]]&amp;Table1[[#This Row],[Size]]&amp;Table1[[#This Row],[vCPU]]</f>
        <v>Linux with SQL Web UsageMachine Learning ASIC Instancesm5d.8xlarge32</v>
      </c>
      <c r="B1850" t="s">
        <v>396</v>
      </c>
      <c r="C1850" t="s">
        <v>383</v>
      </c>
      <c r="D1850" t="s">
        <v>113</v>
      </c>
      <c r="E1850">
        <v>32</v>
      </c>
      <c r="F1850">
        <v>128</v>
      </c>
      <c r="G1850" t="s">
        <v>56</v>
      </c>
      <c r="H1850" t="s">
        <v>114</v>
      </c>
      <c r="I1850" s="2">
        <v>2.3490000000000002</v>
      </c>
      <c r="J1850" s="4">
        <f t="shared" si="58"/>
        <v>1.4094</v>
      </c>
      <c r="K1850" s="4">
        <f t="shared" si="59"/>
        <v>0.9396000000000001</v>
      </c>
    </row>
    <row r="1851" spans="1:11" x14ac:dyDescent="0.25">
      <c r="A1851" t="str">
        <f>Table1[[#This Row],[Operating System]]&amp;Table1[[#This Row],[Type]]&amp;Table1[[#This Row],[Size]]&amp;Table1[[#This Row],[vCPU]]</f>
        <v>Linux with SQL Web UsageMachine Learning ASIC Instancesm5d.12xlarge48</v>
      </c>
      <c r="B1851" t="s">
        <v>396</v>
      </c>
      <c r="C1851" t="s">
        <v>383</v>
      </c>
      <c r="D1851" t="s">
        <v>115</v>
      </c>
      <c r="E1851">
        <v>48</v>
      </c>
      <c r="F1851">
        <v>168</v>
      </c>
      <c r="G1851" t="s">
        <v>58</v>
      </c>
      <c r="H1851" t="s">
        <v>106</v>
      </c>
      <c r="I1851" s="2">
        <v>3.5230000000000001</v>
      </c>
      <c r="J1851" s="4">
        <f t="shared" si="58"/>
        <v>2.1137999999999999</v>
      </c>
      <c r="K1851" s="4">
        <f t="shared" si="59"/>
        <v>1.4092000000000002</v>
      </c>
    </row>
    <row r="1852" spans="1:11" x14ac:dyDescent="0.25">
      <c r="A1852" t="str">
        <f>Table1[[#This Row],[Operating System]]&amp;Table1[[#This Row],[Type]]&amp;Table1[[#This Row],[Size]]&amp;Table1[[#This Row],[vCPU]]</f>
        <v>Linux with SQL Web UsageMachine Learning ASIC Instancesm5d.16xlarge64</v>
      </c>
      <c r="B1852" t="s">
        <v>396</v>
      </c>
      <c r="C1852" t="s">
        <v>383</v>
      </c>
      <c r="D1852" t="s">
        <v>116</v>
      </c>
      <c r="E1852">
        <v>64</v>
      </c>
      <c r="F1852">
        <v>256</v>
      </c>
      <c r="G1852" t="s">
        <v>60</v>
      </c>
      <c r="H1852" t="s">
        <v>117</v>
      </c>
      <c r="I1852" s="2">
        <v>4.6980000000000004</v>
      </c>
      <c r="J1852" s="4">
        <f t="shared" si="58"/>
        <v>2.8188</v>
      </c>
      <c r="K1852" s="4">
        <f t="shared" si="59"/>
        <v>1.8792000000000002</v>
      </c>
    </row>
    <row r="1853" spans="1:11" x14ac:dyDescent="0.25">
      <c r="A1853" t="str">
        <f>Table1[[#This Row],[Operating System]]&amp;Table1[[#This Row],[Type]]&amp;Table1[[#This Row],[Size]]&amp;Table1[[#This Row],[vCPU]]</f>
        <v>Linux with SQL Web UsageMachine Learning ASIC Instancesm5d.24xlarge96</v>
      </c>
      <c r="B1853" t="s">
        <v>396</v>
      </c>
      <c r="C1853" t="s">
        <v>383</v>
      </c>
      <c r="D1853" t="s">
        <v>118</v>
      </c>
      <c r="E1853">
        <v>96</v>
      </c>
      <c r="F1853">
        <v>337</v>
      </c>
      <c r="G1853" t="s">
        <v>87</v>
      </c>
      <c r="H1853" t="s">
        <v>108</v>
      </c>
      <c r="I1853" s="2">
        <v>7.0460000000000003</v>
      </c>
      <c r="J1853" s="4">
        <f t="shared" si="58"/>
        <v>4.2275999999999998</v>
      </c>
      <c r="K1853" s="4">
        <f t="shared" si="59"/>
        <v>2.8184000000000005</v>
      </c>
    </row>
    <row r="1854" spans="1:11" x14ac:dyDescent="0.25">
      <c r="A1854" t="str">
        <f>Table1[[#This Row],[Operating System]]&amp;Table1[[#This Row],[Type]]&amp;Table1[[#This Row],[Size]]&amp;Table1[[#This Row],[vCPU]]</f>
        <v>Linux with SQL Web UsageMachine Learning ASIC Instancesm5d.metal96</v>
      </c>
      <c r="B1854" t="s">
        <v>396</v>
      </c>
      <c r="C1854" t="s">
        <v>383</v>
      </c>
      <c r="D1854" t="s">
        <v>119</v>
      </c>
      <c r="E1854">
        <v>96</v>
      </c>
      <c r="F1854">
        <v>345</v>
      </c>
      <c r="G1854" t="s">
        <v>87</v>
      </c>
      <c r="H1854" t="s">
        <v>108</v>
      </c>
      <c r="I1854" s="2">
        <v>7.0460000000000003</v>
      </c>
      <c r="J1854" s="4">
        <f t="shared" si="58"/>
        <v>4.2275999999999998</v>
      </c>
      <c r="K1854" s="4">
        <f t="shared" si="59"/>
        <v>2.8184000000000005</v>
      </c>
    </row>
    <row r="1855" spans="1:11" x14ac:dyDescent="0.25">
      <c r="A1855" t="str">
        <f>Table1[[#This Row],[Operating System]]&amp;Table1[[#This Row],[Type]]&amp;Table1[[#This Row],[Size]]&amp;Table1[[#This Row],[vCPU]]</f>
        <v>Linux with SQL Web UsageMachine Learning ASIC Instancesm5dn.large2</v>
      </c>
      <c r="B1855" t="s">
        <v>396</v>
      </c>
      <c r="C1855" t="s">
        <v>383</v>
      </c>
      <c r="D1855" t="s">
        <v>120</v>
      </c>
      <c r="E1855">
        <v>2</v>
      </c>
      <c r="F1855" t="s">
        <v>6</v>
      </c>
      <c r="G1855" t="s">
        <v>12</v>
      </c>
      <c r="H1855" t="s">
        <v>98</v>
      </c>
      <c r="I1855" s="2">
        <v>0.20399999999999999</v>
      </c>
      <c r="J1855" s="4">
        <f t="shared" si="58"/>
        <v>0.12239999999999998</v>
      </c>
      <c r="K1855" s="4">
        <f t="shared" si="59"/>
        <v>8.1600000000000006E-2</v>
      </c>
    </row>
    <row r="1856" spans="1:11" x14ac:dyDescent="0.25">
      <c r="A1856" t="str">
        <f>Table1[[#This Row],[Operating System]]&amp;Table1[[#This Row],[Type]]&amp;Table1[[#This Row],[Size]]&amp;Table1[[#This Row],[vCPU]]</f>
        <v>Linux with SQL Web UsageMachine Learning ASIC Instancesm5dn.xlarge4</v>
      </c>
      <c r="B1856" t="s">
        <v>396</v>
      </c>
      <c r="C1856" t="s">
        <v>383</v>
      </c>
      <c r="D1856" t="s">
        <v>121</v>
      </c>
      <c r="E1856">
        <v>4</v>
      </c>
      <c r="F1856" t="s">
        <v>6</v>
      </c>
      <c r="G1856" t="s">
        <v>14</v>
      </c>
      <c r="H1856" t="s">
        <v>100</v>
      </c>
      <c r="I1856" s="2">
        <v>0.34</v>
      </c>
      <c r="J1856" s="4">
        <f t="shared" si="58"/>
        <v>0.20400000000000001</v>
      </c>
      <c r="K1856" s="4">
        <f t="shared" si="59"/>
        <v>0.13600000000000001</v>
      </c>
    </row>
    <row r="1857" spans="1:11" x14ac:dyDescent="0.25">
      <c r="A1857" t="str">
        <f>Table1[[#This Row],[Operating System]]&amp;Table1[[#This Row],[Type]]&amp;Table1[[#This Row],[Size]]&amp;Table1[[#This Row],[vCPU]]</f>
        <v>Linux with SQL Web UsageMachine Learning ASIC Instancesm5dn.2xlarge8</v>
      </c>
      <c r="B1857" t="s">
        <v>396</v>
      </c>
      <c r="C1857" t="s">
        <v>383</v>
      </c>
      <c r="D1857" t="s">
        <v>122</v>
      </c>
      <c r="E1857">
        <v>8</v>
      </c>
      <c r="F1857" t="s">
        <v>6</v>
      </c>
      <c r="G1857" t="s">
        <v>16</v>
      </c>
      <c r="H1857" t="s">
        <v>102</v>
      </c>
      <c r="I1857" s="2">
        <v>0.67900000000000005</v>
      </c>
      <c r="J1857" s="4">
        <f t="shared" si="58"/>
        <v>0.40740000000000004</v>
      </c>
      <c r="K1857" s="4">
        <f t="shared" si="59"/>
        <v>0.27160000000000001</v>
      </c>
    </row>
    <row r="1858" spans="1:11" x14ac:dyDescent="0.25">
      <c r="A1858" t="str">
        <f>Table1[[#This Row],[Operating System]]&amp;Table1[[#This Row],[Type]]&amp;Table1[[#This Row],[Size]]&amp;Table1[[#This Row],[vCPU]]</f>
        <v>Linux with SQL Web UsageMachine Learning ASIC Instancesm5dn.4xlarge16</v>
      </c>
      <c r="B1858" t="s">
        <v>396</v>
      </c>
      <c r="C1858" t="s">
        <v>383</v>
      </c>
      <c r="D1858" t="s">
        <v>123</v>
      </c>
      <c r="E1858">
        <v>16</v>
      </c>
      <c r="F1858" t="s">
        <v>6</v>
      </c>
      <c r="G1858" t="s">
        <v>54</v>
      </c>
      <c r="H1858" t="s">
        <v>104</v>
      </c>
      <c r="I1858" s="2">
        <v>1.3580000000000001</v>
      </c>
      <c r="J1858" s="4">
        <f t="shared" si="58"/>
        <v>0.81480000000000008</v>
      </c>
      <c r="K1858" s="4">
        <f t="shared" si="59"/>
        <v>0.54320000000000002</v>
      </c>
    </row>
    <row r="1859" spans="1:11" x14ac:dyDescent="0.25">
      <c r="A1859" t="str">
        <f>Table1[[#This Row],[Operating System]]&amp;Table1[[#This Row],[Type]]&amp;Table1[[#This Row],[Size]]&amp;Table1[[#This Row],[vCPU]]</f>
        <v>Linux with SQL Web UsageMachine Learning ASIC Instancesm5dn.8xlarge32</v>
      </c>
      <c r="B1859" t="s">
        <v>396</v>
      </c>
      <c r="C1859" t="s">
        <v>383</v>
      </c>
      <c r="D1859" t="s">
        <v>124</v>
      </c>
      <c r="E1859">
        <v>32</v>
      </c>
      <c r="F1859" t="s">
        <v>6</v>
      </c>
      <c r="G1859" t="s">
        <v>56</v>
      </c>
      <c r="H1859" t="s">
        <v>114</v>
      </c>
      <c r="I1859" s="2">
        <v>2.7170000000000001</v>
      </c>
      <c r="J1859" s="4">
        <f t="shared" si="58"/>
        <v>1.6302000000000001</v>
      </c>
      <c r="K1859" s="4">
        <f t="shared" si="59"/>
        <v>1.0868</v>
      </c>
    </row>
    <row r="1860" spans="1:11" x14ac:dyDescent="0.25">
      <c r="A1860" t="str">
        <f>Table1[[#This Row],[Operating System]]&amp;Table1[[#This Row],[Type]]&amp;Table1[[#This Row],[Size]]&amp;Table1[[#This Row],[vCPU]]</f>
        <v>Linux with SQL Web UsageMachine Learning ASIC Instancesm5dn.12xlarge48</v>
      </c>
      <c r="B1860" t="s">
        <v>396</v>
      </c>
      <c r="C1860" t="s">
        <v>383</v>
      </c>
      <c r="D1860" t="s">
        <v>125</v>
      </c>
      <c r="E1860">
        <v>48</v>
      </c>
      <c r="F1860" t="s">
        <v>6</v>
      </c>
      <c r="G1860" t="s">
        <v>58</v>
      </c>
      <c r="H1860" t="s">
        <v>126</v>
      </c>
      <c r="I1860" s="2">
        <v>4.0750000000000002</v>
      </c>
      <c r="J1860" s="4">
        <f t="shared" si="58"/>
        <v>2.4449999999999998</v>
      </c>
      <c r="K1860" s="4">
        <f t="shared" si="59"/>
        <v>1.6300000000000001</v>
      </c>
    </row>
    <row r="1861" spans="1:11" x14ac:dyDescent="0.25">
      <c r="A1861" t="str">
        <f>Table1[[#This Row],[Operating System]]&amp;Table1[[#This Row],[Type]]&amp;Table1[[#This Row],[Size]]&amp;Table1[[#This Row],[vCPU]]</f>
        <v>Linux with SQL Web UsageMachine Learning ASIC Instancesm5dn.16xlarge64</v>
      </c>
      <c r="B1861" t="s">
        <v>396</v>
      </c>
      <c r="C1861" t="s">
        <v>383</v>
      </c>
      <c r="D1861" t="s">
        <v>127</v>
      </c>
      <c r="E1861">
        <v>64</v>
      </c>
      <c r="F1861" t="s">
        <v>6</v>
      </c>
      <c r="G1861" t="s">
        <v>60</v>
      </c>
      <c r="H1861" t="s">
        <v>117</v>
      </c>
      <c r="I1861" s="2">
        <v>5.4340000000000002</v>
      </c>
      <c r="J1861" s="4">
        <f t="shared" si="58"/>
        <v>3.2604000000000002</v>
      </c>
      <c r="K1861" s="4">
        <f t="shared" si="59"/>
        <v>2.1736</v>
      </c>
    </row>
    <row r="1862" spans="1:11" x14ac:dyDescent="0.25">
      <c r="A1862" t="str">
        <f>Table1[[#This Row],[Operating System]]&amp;Table1[[#This Row],[Type]]&amp;Table1[[#This Row],[Size]]&amp;Table1[[#This Row],[vCPU]]</f>
        <v>Linux with SQL Web UsageMachine Learning ASIC Instancesm5dn.24xlarge96</v>
      </c>
      <c r="B1862" t="s">
        <v>396</v>
      </c>
      <c r="C1862" t="s">
        <v>383</v>
      </c>
      <c r="D1862" t="s">
        <v>128</v>
      </c>
      <c r="E1862">
        <v>96</v>
      </c>
      <c r="F1862" t="s">
        <v>6</v>
      </c>
      <c r="G1862" t="s">
        <v>87</v>
      </c>
      <c r="H1862" t="s">
        <v>108</v>
      </c>
      <c r="I1862" s="2">
        <v>8.15</v>
      </c>
      <c r="J1862" s="4">
        <f t="shared" si="58"/>
        <v>4.8899999999999997</v>
      </c>
      <c r="K1862" s="4">
        <f t="shared" si="59"/>
        <v>3.2600000000000002</v>
      </c>
    </row>
    <row r="1863" spans="1:11" x14ac:dyDescent="0.25">
      <c r="A1863" t="str">
        <f>Table1[[#This Row],[Operating System]]&amp;Table1[[#This Row],[Type]]&amp;Table1[[#This Row],[Size]]&amp;Table1[[#This Row],[vCPU]]</f>
        <v>Linux with SQL Web UsageMachine Learning ASIC Instancesm5n.large2</v>
      </c>
      <c r="B1863" t="s">
        <v>396</v>
      </c>
      <c r="C1863" t="s">
        <v>383</v>
      </c>
      <c r="D1863" t="s">
        <v>129</v>
      </c>
      <c r="E1863">
        <v>2</v>
      </c>
      <c r="F1863" t="s">
        <v>6</v>
      </c>
      <c r="G1863" t="s">
        <v>12</v>
      </c>
      <c r="H1863" t="s">
        <v>8</v>
      </c>
      <c r="I1863" s="2">
        <v>0.187</v>
      </c>
      <c r="J1863" s="4">
        <f t="shared" si="58"/>
        <v>0.11219999999999999</v>
      </c>
      <c r="K1863" s="4">
        <f t="shared" si="59"/>
        <v>7.4800000000000005E-2</v>
      </c>
    </row>
    <row r="1864" spans="1:11" x14ac:dyDescent="0.25">
      <c r="A1864" t="str">
        <f>Table1[[#This Row],[Operating System]]&amp;Table1[[#This Row],[Type]]&amp;Table1[[#This Row],[Size]]&amp;Table1[[#This Row],[vCPU]]</f>
        <v>Linux with SQL Web UsageMachine Learning ASIC Instancesm5n.xlarge4</v>
      </c>
      <c r="B1864" t="s">
        <v>396</v>
      </c>
      <c r="C1864" t="s">
        <v>383</v>
      </c>
      <c r="D1864" t="s">
        <v>130</v>
      </c>
      <c r="E1864">
        <v>4</v>
      </c>
      <c r="F1864" t="s">
        <v>6</v>
      </c>
      <c r="G1864" t="s">
        <v>14</v>
      </c>
      <c r="H1864" t="s">
        <v>8</v>
      </c>
      <c r="I1864" s="2">
        <v>0.30599999999999999</v>
      </c>
      <c r="J1864" s="4">
        <f t="shared" si="58"/>
        <v>0.18359999999999999</v>
      </c>
      <c r="K1864" s="4">
        <f t="shared" si="59"/>
        <v>0.12240000000000001</v>
      </c>
    </row>
    <row r="1865" spans="1:11" x14ac:dyDescent="0.25">
      <c r="A1865" t="str">
        <f>Table1[[#This Row],[Operating System]]&amp;Table1[[#This Row],[Type]]&amp;Table1[[#This Row],[Size]]&amp;Table1[[#This Row],[vCPU]]</f>
        <v>Linux with SQL Web UsageMachine Learning ASIC Instancesm5n.2xlarge8</v>
      </c>
      <c r="B1865" t="s">
        <v>396</v>
      </c>
      <c r="C1865" t="s">
        <v>383</v>
      </c>
      <c r="D1865" t="s">
        <v>131</v>
      </c>
      <c r="E1865">
        <v>8</v>
      </c>
      <c r="F1865" t="s">
        <v>6</v>
      </c>
      <c r="G1865" t="s">
        <v>16</v>
      </c>
      <c r="H1865" t="s">
        <v>8</v>
      </c>
      <c r="I1865" s="2">
        <v>0.61099999999999999</v>
      </c>
      <c r="J1865" s="4">
        <f t="shared" si="58"/>
        <v>0.36659999999999998</v>
      </c>
      <c r="K1865" s="4">
        <f t="shared" si="59"/>
        <v>0.24440000000000001</v>
      </c>
    </row>
    <row r="1866" spans="1:11" x14ac:dyDescent="0.25">
      <c r="A1866" t="str">
        <f>Table1[[#This Row],[Operating System]]&amp;Table1[[#This Row],[Type]]&amp;Table1[[#This Row],[Size]]&amp;Table1[[#This Row],[vCPU]]</f>
        <v>Linux with SQL Web UsageMachine Learning ASIC Instancesm5n.4xlarge16</v>
      </c>
      <c r="B1866" t="s">
        <v>396</v>
      </c>
      <c r="C1866" t="s">
        <v>383</v>
      </c>
      <c r="D1866" t="s">
        <v>132</v>
      </c>
      <c r="E1866">
        <v>16</v>
      </c>
      <c r="F1866" t="s">
        <v>6</v>
      </c>
      <c r="G1866" t="s">
        <v>54</v>
      </c>
      <c r="H1866" t="s">
        <v>8</v>
      </c>
      <c r="I1866" s="2">
        <v>1.222</v>
      </c>
      <c r="J1866" s="4">
        <f t="shared" si="58"/>
        <v>0.73319999999999996</v>
      </c>
      <c r="K1866" s="4">
        <f t="shared" si="59"/>
        <v>0.48880000000000001</v>
      </c>
    </row>
    <row r="1867" spans="1:11" x14ac:dyDescent="0.25">
      <c r="A1867" t="str">
        <f>Table1[[#This Row],[Operating System]]&amp;Table1[[#This Row],[Type]]&amp;Table1[[#This Row],[Size]]&amp;Table1[[#This Row],[vCPU]]</f>
        <v>Linux with SQL Web UsageMachine Learning ASIC Instancesm5n.8xlarge32</v>
      </c>
      <c r="B1867" t="s">
        <v>396</v>
      </c>
      <c r="C1867" t="s">
        <v>383</v>
      </c>
      <c r="D1867" t="s">
        <v>133</v>
      </c>
      <c r="E1867">
        <v>32</v>
      </c>
      <c r="F1867" t="s">
        <v>6</v>
      </c>
      <c r="G1867" t="s">
        <v>56</v>
      </c>
      <c r="H1867" t="s">
        <v>8</v>
      </c>
      <c r="I1867" s="2">
        <v>2.4449999999999998</v>
      </c>
      <c r="J1867" s="4">
        <f t="shared" si="58"/>
        <v>1.4669999999999999</v>
      </c>
      <c r="K1867" s="4">
        <f t="shared" si="59"/>
        <v>0.97799999999999998</v>
      </c>
    </row>
    <row r="1868" spans="1:11" x14ac:dyDescent="0.25">
      <c r="A1868" t="str">
        <f>Table1[[#This Row],[Operating System]]&amp;Table1[[#This Row],[Type]]&amp;Table1[[#This Row],[Size]]&amp;Table1[[#This Row],[vCPU]]</f>
        <v>Linux with SQL Web UsageMachine Learning ASIC Instancesm5n.12xlarge48</v>
      </c>
      <c r="B1868" t="s">
        <v>396</v>
      </c>
      <c r="C1868" t="s">
        <v>383</v>
      </c>
      <c r="D1868" t="s">
        <v>134</v>
      </c>
      <c r="E1868">
        <v>48</v>
      </c>
      <c r="F1868" t="s">
        <v>6</v>
      </c>
      <c r="G1868" t="s">
        <v>58</v>
      </c>
      <c r="H1868" t="s">
        <v>8</v>
      </c>
      <c r="I1868" s="2">
        <v>3.6669999999999998</v>
      </c>
      <c r="J1868" s="4">
        <f t="shared" si="58"/>
        <v>2.2001999999999997</v>
      </c>
      <c r="K1868" s="4">
        <f t="shared" si="59"/>
        <v>1.4668000000000001</v>
      </c>
    </row>
    <row r="1869" spans="1:11" x14ac:dyDescent="0.25">
      <c r="A1869" t="str">
        <f>Table1[[#This Row],[Operating System]]&amp;Table1[[#This Row],[Type]]&amp;Table1[[#This Row],[Size]]&amp;Table1[[#This Row],[vCPU]]</f>
        <v>Linux with SQL Web UsageMachine Learning ASIC Instancesm5n.16xlarge64</v>
      </c>
      <c r="B1869" t="s">
        <v>396</v>
      </c>
      <c r="C1869" t="s">
        <v>383</v>
      </c>
      <c r="D1869" t="s">
        <v>135</v>
      </c>
      <c r="E1869">
        <v>64</v>
      </c>
      <c r="F1869" t="s">
        <v>6</v>
      </c>
      <c r="G1869" t="s">
        <v>60</v>
      </c>
      <c r="H1869" t="s">
        <v>8</v>
      </c>
      <c r="I1869" s="2">
        <v>4.8899999999999997</v>
      </c>
      <c r="J1869" s="4">
        <f t="shared" si="58"/>
        <v>2.9339999999999997</v>
      </c>
      <c r="K1869" s="4">
        <f t="shared" si="59"/>
        <v>1.956</v>
      </c>
    </row>
    <row r="1870" spans="1:11" x14ac:dyDescent="0.25">
      <c r="A1870" t="str">
        <f>Table1[[#This Row],[Operating System]]&amp;Table1[[#This Row],[Type]]&amp;Table1[[#This Row],[Size]]&amp;Table1[[#This Row],[vCPU]]</f>
        <v>Linux with SQL Web UsageMachine Learning ASIC Instancesm5n.24xlarge96</v>
      </c>
      <c r="B1870" t="s">
        <v>396</v>
      </c>
      <c r="C1870" t="s">
        <v>383</v>
      </c>
      <c r="D1870" t="s">
        <v>136</v>
      </c>
      <c r="E1870">
        <v>96</v>
      </c>
      <c r="F1870" t="s">
        <v>6</v>
      </c>
      <c r="G1870" t="s">
        <v>87</v>
      </c>
      <c r="H1870" t="s">
        <v>8</v>
      </c>
      <c r="I1870" s="2">
        <v>7.3339999999999996</v>
      </c>
      <c r="J1870" s="4">
        <f t="shared" si="58"/>
        <v>4.4003999999999994</v>
      </c>
      <c r="K1870" s="4">
        <f t="shared" si="59"/>
        <v>2.9336000000000002</v>
      </c>
    </row>
    <row r="1871" spans="1:11" x14ac:dyDescent="0.25">
      <c r="A1871" t="str">
        <f>Table1[[#This Row],[Operating System]]&amp;Table1[[#This Row],[Type]]&amp;Table1[[#This Row],[Size]]&amp;Table1[[#This Row],[vCPU]]</f>
        <v>Linux with SQL Web UsageMachine Learning ASIC Instancesm4.large2</v>
      </c>
      <c r="B1871" t="s">
        <v>396</v>
      </c>
      <c r="C1871" t="s">
        <v>383</v>
      </c>
      <c r="D1871" t="s">
        <v>137</v>
      </c>
      <c r="E1871">
        <v>2</v>
      </c>
      <c r="F1871">
        <v>6.5</v>
      </c>
      <c r="G1871" t="s">
        <v>12</v>
      </c>
      <c r="H1871" t="s">
        <v>8</v>
      </c>
      <c r="I1871" s="2">
        <v>0.1676</v>
      </c>
      <c r="J1871" s="4">
        <f t="shared" si="58"/>
        <v>0.10056</v>
      </c>
      <c r="K1871" s="4">
        <f t="shared" si="59"/>
        <v>6.7040000000000002E-2</v>
      </c>
    </row>
    <row r="1872" spans="1:11" x14ac:dyDescent="0.25">
      <c r="A1872" t="str">
        <f>Table1[[#This Row],[Operating System]]&amp;Table1[[#This Row],[Type]]&amp;Table1[[#This Row],[Size]]&amp;Table1[[#This Row],[vCPU]]</f>
        <v>Linux with SQL Web UsageMachine Learning ASIC Instancesm4.xlarge4</v>
      </c>
      <c r="B1872" t="s">
        <v>396</v>
      </c>
      <c r="C1872" t="s">
        <v>383</v>
      </c>
      <c r="D1872" t="s">
        <v>138</v>
      </c>
      <c r="E1872">
        <v>4</v>
      </c>
      <c r="F1872">
        <v>13</v>
      </c>
      <c r="G1872" t="s">
        <v>14</v>
      </c>
      <c r="H1872" t="s">
        <v>8</v>
      </c>
      <c r="I1872" s="2">
        <v>0.2676</v>
      </c>
      <c r="J1872" s="4">
        <f t="shared" si="58"/>
        <v>0.16056000000000001</v>
      </c>
      <c r="K1872" s="4">
        <f t="shared" si="59"/>
        <v>0.10704000000000001</v>
      </c>
    </row>
    <row r="1873" spans="1:11" x14ac:dyDescent="0.25">
      <c r="A1873" t="str">
        <f>Table1[[#This Row],[Operating System]]&amp;Table1[[#This Row],[Type]]&amp;Table1[[#This Row],[Size]]&amp;Table1[[#This Row],[vCPU]]</f>
        <v>Linux with SQL Web UsageMachine Learning ASIC Instancesm4.2xlarge8</v>
      </c>
      <c r="B1873" t="s">
        <v>396</v>
      </c>
      <c r="C1873" t="s">
        <v>383</v>
      </c>
      <c r="D1873" t="s">
        <v>139</v>
      </c>
      <c r="E1873">
        <v>8</v>
      </c>
      <c r="F1873">
        <v>26</v>
      </c>
      <c r="G1873" t="s">
        <v>16</v>
      </c>
      <c r="H1873" t="s">
        <v>8</v>
      </c>
      <c r="I1873" s="2">
        <v>0.53520000000000001</v>
      </c>
      <c r="J1873" s="4">
        <f t="shared" si="58"/>
        <v>0.32112000000000002</v>
      </c>
      <c r="K1873" s="4">
        <f t="shared" si="59"/>
        <v>0.21408000000000002</v>
      </c>
    </row>
    <row r="1874" spans="1:11" x14ac:dyDescent="0.25">
      <c r="A1874" t="str">
        <f>Table1[[#This Row],[Operating System]]&amp;Table1[[#This Row],[Type]]&amp;Table1[[#This Row],[Size]]&amp;Table1[[#This Row],[vCPU]]</f>
        <v>Linux with SQL Web UsageMachine Learning ASIC Instancesm4.4xlarge16</v>
      </c>
      <c r="B1874" t="s">
        <v>396</v>
      </c>
      <c r="C1874" t="s">
        <v>383</v>
      </c>
      <c r="D1874" t="s">
        <v>140</v>
      </c>
      <c r="E1874">
        <v>16</v>
      </c>
      <c r="F1874">
        <v>53.5</v>
      </c>
      <c r="G1874" t="s">
        <v>54</v>
      </c>
      <c r="H1874" t="s">
        <v>8</v>
      </c>
      <c r="I1874" s="2">
        <v>1.0704</v>
      </c>
      <c r="J1874" s="4">
        <f t="shared" si="58"/>
        <v>0.64224000000000003</v>
      </c>
      <c r="K1874" s="4">
        <f t="shared" si="59"/>
        <v>0.42816000000000004</v>
      </c>
    </row>
    <row r="1875" spans="1:11" x14ac:dyDescent="0.25">
      <c r="A1875" t="str">
        <f>Table1[[#This Row],[Operating System]]&amp;Table1[[#This Row],[Type]]&amp;Table1[[#This Row],[Size]]&amp;Table1[[#This Row],[vCPU]]</f>
        <v>Linux with SQL Web UsageMachine Learning ASIC Instancesm4.10xlarge40</v>
      </c>
      <c r="B1875" t="s">
        <v>396</v>
      </c>
      <c r="C1875" t="s">
        <v>383</v>
      </c>
      <c r="D1875" t="s">
        <v>141</v>
      </c>
      <c r="E1875">
        <v>40</v>
      </c>
      <c r="F1875">
        <v>124.5</v>
      </c>
      <c r="G1875" t="s">
        <v>142</v>
      </c>
      <c r="H1875" t="s">
        <v>8</v>
      </c>
      <c r="I1875" s="2">
        <v>2.6760000000000002</v>
      </c>
      <c r="J1875" s="4">
        <f t="shared" si="58"/>
        <v>1.6056000000000001</v>
      </c>
      <c r="K1875" s="4">
        <f t="shared" si="59"/>
        <v>1.0704</v>
      </c>
    </row>
    <row r="1876" spans="1:11" x14ac:dyDescent="0.25">
      <c r="A1876" t="str">
        <f>Table1[[#This Row],[Operating System]]&amp;Table1[[#This Row],[Type]]&amp;Table1[[#This Row],[Size]]&amp;Table1[[#This Row],[vCPU]]</f>
        <v>Linux with SQL Web UsageMachine Learning ASIC Instancesm4.16xlarge64</v>
      </c>
      <c r="B1876" t="s">
        <v>396</v>
      </c>
      <c r="C1876" t="s">
        <v>383</v>
      </c>
      <c r="D1876" t="s">
        <v>143</v>
      </c>
      <c r="E1876">
        <v>64</v>
      </c>
      <c r="F1876">
        <v>188</v>
      </c>
      <c r="G1876" t="s">
        <v>60</v>
      </c>
      <c r="H1876" t="s">
        <v>8</v>
      </c>
      <c r="I1876" s="2">
        <v>4.2816000000000001</v>
      </c>
      <c r="J1876" s="4">
        <f t="shared" si="58"/>
        <v>2.5689600000000001</v>
      </c>
      <c r="K1876" s="4">
        <f t="shared" si="59"/>
        <v>1.7126400000000002</v>
      </c>
    </row>
    <row r="1877" spans="1:11" x14ac:dyDescent="0.25">
      <c r="A1877" t="str">
        <f>Table1[[#This Row],[Operating System]]&amp;Table1[[#This Row],[Type]]&amp;Table1[[#This Row],[Size]]&amp;Table1[[#This Row],[vCPU]]</f>
        <v>Linux with SQL Web UsageCompute Optimizedc5.large2</v>
      </c>
      <c r="B1877" t="s">
        <v>396</v>
      </c>
      <c r="C1877" t="s">
        <v>475</v>
      </c>
      <c r="D1877" t="s">
        <v>163</v>
      </c>
      <c r="E1877">
        <v>2</v>
      </c>
      <c r="F1877">
        <v>10</v>
      </c>
      <c r="G1877" t="s">
        <v>10</v>
      </c>
      <c r="H1877" t="s">
        <v>8</v>
      </c>
      <c r="I1877" s="2">
        <v>0.153</v>
      </c>
      <c r="J1877" s="4">
        <f t="shared" si="58"/>
        <v>9.1799999999999993E-2</v>
      </c>
      <c r="K1877" s="4">
        <f t="shared" si="59"/>
        <v>6.1200000000000004E-2</v>
      </c>
    </row>
    <row r="1878" spans="1:11" x14ac:dyDescent="0.25">
      <c r="A1878" t="str">
        <f>Table1[[#This Row],[Operating System]]&amp;Table1[[#This Row],[Type]]&amp;Table1[[#This Row],[Size]]&amp;Table1[[#This Row],[vCPU]]</f>
        <v>Linux with SQL Web UsageCompute Optimizedc5.xlarge4</v>
      </c>
      <c r="B1878" t="s">
        <v>396</v>
      </c>
      <c r="C1878" t="s">
        <v>475</v>
      </c>
      <c r="D1878" t="s">
        <v>164</v>
      </c>
      <c r="E1878">
        <v>4</v>
      </c>
      <c r="F1878">
        <v>20</v>
      </c>
      <c r="G1878" t="s">
        <v>12</v>
      </c>
      <c r="H1878" t="s">
        <v>8</v>
      </c>
      <c r="I1878" s="2">
        <v>0.23799999999999999</v>
      </c>
      <c r="J1878" s="4">
        <f t="shared" si="58"/>
        <v>0.14279999999999998</v>
      </c>
      <c r="K1878" s="4">
        <f t="shared" si="59"/>
        <v>9.5200000000000007E-2</v>
      </c>
    </row>
    <row r="1879" spans="1:11" x14ac:dyDescent="0.25">
      <c r="A1879" t="str">
        <f>Table1[[#This Row],[Operating System]]&amp;Table1[[#This Row],[Type]]&amp;Table1[[#This Row],[Size]]&amp;Table1[[#This Row],[vCPU]]</f>
        <v>Linux with SQL Web UsageCompute Optimizedc5.2xlarge8</v>
      </c>
      <c r="B1879" t="s">
        <v>396</v>
      </c>
      <c r="C1879" t="s">
        <v>475</v>
      </c>
      <c r="D1879" t="s">
        <v>165</v>
      </c>
      <c r="E1879">
        <v>8</v>
      </c>
      <c r="F1879">
        <v>39</v>
      </c>
      <c r="G1879" t="s">
        <v>14</v>
      </c>
      <c r="H1879" t="s">
        <v>8</v>
      </c>
      <c r="I1879" s="2">
        <v>0.47499999999999998</v>
      </c>
      <c r="J1879" s="4">
        <f t="shared" si="58"/>
        <v>0.28499999999999998</v>
      </c>
      <c r="K1879" s="4">
        <f t="shared" si="59"/>
        <v>0.19</v>
      </c>
    </row>
    <row r="1880" spans="1:11" x14ac:dyDescent="0.25">
      <c r="A1880" t="str">
        <f>Table1[[#This Row],[Operating System]]&amp;Table1[[#This Row],[Type]]&amp;Table1[[#This Row],[Size]]&amp;Table1[[#This Row],[vCPU]]</f>
        <v>Linux with SQL Web UsageCompute Optimizedc5.4xlarge16</v>
      </c>
      <c r="B1880" t="s">
        <v>396</v>
      </c>
      <c r="C1880" t="s">
        <v>475</v>
      </c>
      <c r="D1880" t="s">
        <v>166</v>
      </c>
      <c r="E1880">
        <v>16</v>
      </c>
      <c r="F1880">
        <v>73</v>
      </c>
      <c r="G1880" t="s">
        <v>16</v>
      </c>
      <c r="H1880" t="s">
        <v>8</v>
      </c>
      <c r="I1880" s="2">
        <v>0.95</v>
      </c>
      <c r="J1880" s="4">
        <f t="shared" si="58"/>
        <v>0.56999999999999995</v>
      </c>
      <c r="K1880" s="4">
        <f t="shared" si="59"/>
        <v>0.38</v>
      </c>
    </row>
    <row r="1881" spans="1:11" x14ac:dyDescent="0.25">
      <c r="A1881" t="str">
        <f>Table1[[#This Row],[Operating System]]&amp;Table1[[#This Row],[Type]]&amp;Table1[[#This Row],[Size]]&amp;Table1[[#This Row],[vCPU]]</f>
        <v>Linux with SQL Web UsageCompute Optimizedc5.9xlarge36</v>
      </c>
      <c r="B1881" t="s">
        <v>396</v>
      </c>
      <c r="C1881" t="s">
        <v>475</v>
      </c>
      <c r="D1881" t="s">
        <v>167</v>
      </c>
      <c r="E1881">
        <v>36</v>
      </c>
      <c r="F1881">
        <v>139</v>
      </c>
      <c r="G1881" t="s">
        <v>168</v>
      </c>
      <c r="H1881" t="s">
        <v>8</v>
      </c>
      <c r="I1881" s="2">
        <v>2.1379999999999999</v>
      </c>
      <c r="J1881" s="4">
        <f t="shared" si="58"/>
        <v>1.2827999999999999</v>
      </c>
      <c r="K1881" s="4">
        <f t="shared" si="59"/>
        <v>0.85519999999999996</v>
      </c>
    </row>
    <row r="1882" spans="1:11" x14ac:dyDescent="0.25">
      <c r="A1882" t="str">
        <f>Table1[[#This Row],[Operating System]]&amp;Table1[[#This Row],[Type]]&amp;Table1[[#This Row],[Size]]&amp;Table1[[#This Row],[vCPU]]</f>
        <v>Linux with SQL Web UsageCompute Optimizedc5.12xlarge48</v>
      </c>
      <c r="B1882" t="s">
        <v>396</v>
      </c>
      <c r="C1882" t="s">
        <v>475</v>
      </c>
      <c r="D1882" t="s">
        <v>169</v>
      </c>
      <c r="E1882">
        <v>48</v>
      </c>
      <c r="F1882">
        <v>188</v>
      </c>
      <c r="G1882" t="s">
        <v>151</v>
      </c>
      <c r="H1882" t="s">
        <v>8</v>
      </c>
      <c r="I1882" s="2">
        <v>2.851</v>
      </c>
      <c r="J1882" s="4">
        <f t="shared" si="58"/>
        <v>1.7105999999999999</v>
      </c>
      <c r="K1882" s="4">
        <f t="shared" si="59"/>
        <v>1.1404000000000001</v>
      </c>
    </row>
    <row r="1883" spans="1:11" x14ac:dyDescent="0.25">
      <c r="A1883" t="str">
        <f>Table1[[#This Row],[Operating System]]&amp;Table1[[#This Row],[Type]]&amp;Table1[[#This Row],[Size]]&amp;Table1[[#This Row],[vCPU]]</f>
        <v>Linux with SQL Web UsageCompute Optimizedc5.18xlarge72</v>
      </c>
      <c r="B1883" t="s">
        <v>396</v>
      </c>
      <c r="C1883" t="s">
        <v>475</v>
      </c>
      <c r="D1883" t="s">
        <v>170</v>
      </c>
      <c r="E1883">
        <v>72</v>
      </c>
      <c r="F1883">
        <v>281</v>
      </c>
      <c r="G1883" t="s">
        <v>171</v>
      </c>
      <c r="H1883" t="s">
        <v>8</v>
      </c>
      <c r="I1883" s="2">
        <v>4.2770000000000001</v>
      </c>
      <c r="J1883" s="4">
        <f t="shared" si="58"/>
        <v>2.5661999999999998</v>
      </c>
      <c r="K1883" s="4">
        <f t="shared" si="59"/>
        <v>1.7108000000000001</v>
      </c>
    </row>
    <row r="1884" spans="1:11" x14ac:dyDescent="0.25">
      <c r="A1884" t="str">
        <f>Table1[[#This Row],[Operating System]]&amp;Table1[[#This Row],[Type]]&amp;Table1[[#This Row],[Size]]&amp;Table1[[#This Row],[vCPU]]</f>
        <v>Linux with SQL Web UsageCompute Optimizedc5.24xlarge96</v>
      </c>
      <c r="B1884" t="s">
        <v>396</v>
      </c>
      <c r="C1884" t="s">
        <v>475</v>
      </c>
      <c r="D1884" t="s">
        <v>172</v>
      </c>
      <c r="E1884">
        <v>96</v>
      </c>
      <c r="F1884">
        <v>375</v>
      </c>
      <c r="G1884" t="s">
        <v>58</v>
      </c>
      <c r="H1884" t="s">
        <v>8</v>
      </c>
      <c r="I1884" s="2">
        <v>5.702</v>
      </c>
      <c r="J1884" s="4">
        <f t="shared" si="58"/>
        <v>3.4211999999999998</v>
      </c>
      <c r="K1884" s="4">
        <f t="shared" si="59"/>
        <v>2.2808000000000002</v>
      </c>
    </row>
    <row r="1885" spans="1:11" x14ac:dyDescent="0.25">
      <c r="A1885" t="str">
        <f>Table1[[#This Row],[Operating System]]&amp;Table1[[#This Row],[Type]]&amp;Table1[[#This Row],[Size]]&amp;Table1[[#This Row],[vCPU]]</f>
        <v>Linux with SQL Web UsageCompute Optimizedc5.metal96</v>
      </c>
      <c r="B1885" t="s">
        <v>396</v>
      </c>
      <c r="C1885" t="s">
        <v>475</v>
      </c>
      <c r="D1885" t="s">
        <v>173</v>
      </c>
      <c r="E1885">
        <v>96</v>
      </c>
      <c r="F1885">
        <v>375</v>
      </c>
      <c r="G1885" t="s">
        <v>58</v>
      </c>
      <c r="H1885" t="s">
        <v>8</v>
      </c>
      <c r="I1885" s="2">
        <v>5.702</v>
      </c>
      <c r="J1885" s="4">
        <f t="shared" si="58"/>
        <v>3.4211999999999998</v>
      </c>
      <c r="K1885" s="4">
        <f t="shared" si="59"/>
        <v>2.2808000000000002</v>
      </c>
    </row>
    <row r="1886" spans="1:11" x14ac:dyDescent="0.25">
      <c r="A1886" t="str">
        <f>Table1[[#This Row],[Operating System]]&amp;Table1[[#This Row],[Type]]&amp;Table1[[#This Row],[Size]]&amp;Table1[[#This Row],[vCPU]]</f>
        <v>Linux with SQL Web UsageCompute Optimizedc5a.large2</v>
      </c>
      <c r="B1886" t="s">
        <v>396</v>
      </c>
      <c r="C1886" t="s">
        <v>475</v>
      </c>
      <c r="D1886" t="s">
        <v>174</v>
      </c>
      <c r="E1886">
        <v>2</v>
      </c>
      <c r="F1886" t="s">
        <v>6</v>
      </c>
      <c r="G1886" t="s">
        <v>10</v>
      </c>
      <c r="H1886" t="s">
        <v>8</v>
      </c>
      <c r="I1886" s="2">
        <v>0.14499999999999999</v>
      </c>
      <c r="J1886" s="4">
        <f t="shared" si="58"/>
        <v>8.6999999999999994E-2</v>
      </c>
      <c r="K1886" s="4">
        <f t="shared" si="59"/>
        <v>5.7999999999999996E-2</v>
      </c>
    </row>
    <row r="1887" spans="1:11" x14ac:dyDescent="0.25">
      <c r="A1887" t="str">
        <f>Table1[[#This Row],[Operating System]]&amp;Table1[[#This Row],[Type]]&amp;Table1[[#This Row],[Size]]&amp;Table1[[#This Row],[vCPU]]</f>
        <v>Linux with SQL Web UsageCompute Optimizedc5a.xlarge4</v>
      </c>
      <c r="B1887" t="s">
        <v>396</v>
      </c>
      <c r="C1887" t="s">
        <v>475</v>
      </c>
      <c r="D1887" t="s">
        <v>175</v>
      </c>
      <c r="E1887">
        <v>4</v>
      </c>
      <c r="F1887" t="s">
        <v>6</v>
      </c>
      <c r="G1887" t="s">
        <v>12</v>
      </c>
      <c r="H1887" t="s">
        <v>8</v>
      </c>
      <c r="I1887" s="2">
        <v>0.222</v>
      </c>
      <c r="J1887" s="4">
        <f t="shared" si="58"/>
        <v>0.13319999999999999</v>
      </c>
      <c r="K1887" s="4">
        <f t="shared" si="59"/>
        <v>8.8800000000000004E-2</v>
      </c>
    </row>
    <row r="1888" spans="1:11" x14ac:dyDescent="0.25">
      <c r="A1888" t="str">
        <f>Table1[[#This Row],[Operating System]]&amp;Table1[[#This Row],[Type]]&amp;Table1[[#This Row],[Size]]&amp;Table1[[#This Row],[vCPU]]</f>
        <v>Linux with SQL Web UsageCompute Optimizedc5a.2xlarge8</v>
      </c>
      <c r="B1888" t="s">
        <v>396</v>
      </c>
      <c r="C1888" t="s">
        <v>475</v>
      </c>
      <c r="D1888" t="s">
        <v>176</v>
      </c>
      <c r="E1888">
        <v>8</v>
      </c>
      <c r="F1888" t="s">
        <v>6</v>
      </c>
      <c r="G1888" t="s">
        <v>14</v>
      </c>
      <c r="H1888" t="s">
        <v>8</v>
      </c>
      <c r="I1888" s="2">
        <v>0.443</v>
      </c>
      <c r="J1888" s="4">
        <f t="shared" si="58"/>
        <v>0.26579999999999998</v>
      </c>
      <c r="K1888" s="4">
        <f t="shared" si="59"/>
        <v>0.17720000000000002</v>
      </c>
    </row>
    <row r="1889" spans="1:11" x14ac:dyDescent="0.25">
      <c r="A1889" t="str">
        <f>Table1[[#This Row],[Operating System]]&amp;Table1[[#This Row],[Type]]&amp;Table1[[#This Row],[Size]]&amp;Table1[[#This Row],[vCPU]]</f>
        <v>Linux with SQL Web UsageCompute Optimizedc5a.4xlarge16</v>
      </c>
      <c r="B1889" t="s">
        <v>396</v>
      </c>
      <c r="C1889" t="s">
        <v>475</v>
      </c>
      <c r="D1889" t="s">
        <v>177</v>
      </c>
      <c r="E1889">
        <v>16</v>
      </c>
      <c r="F1889" t="s">
        <v>6</v>
      </c>
      <c r="G1889" t="s">
        <v>16</v>
      </c>
      <c r="H1889" t="s">
        <v>8</v>
      </c>
      <c r="I1889" s="2">
        <v>0.88600000000000001</v>
      </c>
      <c r="J1889" s="4">
        <f t="shared" si="58"/>
        <v>0.53159999999999996</v>
      </c>
      <c r="K1889" s="4">
        <f t="shared" si="59"/>
        <v>0.35440000000000005</v>
      </c>
    </row>
    <row r="1890" spans="1:11" x14ac:dyDescent="0.25">
      <c r="A1890" t="str">
        <f>Table1[[#This Row],[Operating System]]&amp;Table1[[#This Row],[Type]]&amp;Table1[[#This Row],[Size]]&amp;Table1[[#This Row],[vCPU]]</f>
        <v>Linux with SQL Web UsageCompute Optimizedc5a.8xlarge32</v>
      </c>
      <c r="B1890" t="s">
        <v>396</v>
      </c>
      <c r="C1890" t="s">
        <v>475</v>
      </c>
      <c r="D1890" t="s">
        <v>178</v>
      </c>
      <c r="E1890">
        <v>32</v>
      </c>
      <c r="F1890" t="s">
        <v>6</v>
      </c>
      <c r="G1890" t="s">
        <v>54</v>
      </c>
      <c r="H1890" t="s">
        <v>8</v>
      </c>
      <c r="I1890" s="2">
        <v>1.7729999999999999</v>
      </c>
      <c r="J1890" s="4">
        <f t="shared" ref="J1890:J1952" si="60">I1890*0.6</f>
        <v>1.0637999999999999</v>
      </c>
      <c r="K1890" s="4">
        <f t="shared" ref="K1890:K1952" si="61">I1890*0.4</f>
        <v>0.70920000000000005</v>
      </c>
    </row>
    <row r="1891" spans="1:11" x14ac:dyDescent="0.25">
      <c r="A1891" t="str">
        <f>Table1[[#This Row],[Operating System]]&amp;Table1[[#This Row],[Type]]&amp;Table1[[#This Row],[Size]]&amp;Table1[[#This Row],[vCPU]]</f>
        <v>Linux with SQL Web UsageCompute Optimizedc5a.12xlarge48</v>
      </c>
      <c r="B1891" t="s">
        <v>396</v>
      </c>
      <c r="C1891" t="s">
        <v>475</v>
      </c>
      <c r="D1891" t="s">
        <v>179</v>
      </c>
      <c r="E1891">
        <v>48</v>
      </c>
      <c r="F1891" t="s">
        <v>6</v>
      </c>
      <c r="G1891" t="s">
        <v>151</v>
      </c>
      <c r="H1891" t="s">
        <v>8</v>
      </c>
      <c r="I1891" s="2">
        <v>2.6589999999999998</v>
      </c>
      <c r="J1891" s="4">
        <f t="shared" si="60"/>
        <v>1.5953999999999999</v>
      </c>
      <c r="K1891" s="4">
        <f t="shared" si="61"/>
        <v>1.0635999999999999</v>
      </c>
    </row>
    <row r="1892" spans="1:11" x14ac:dyDescent="0.25">
      <c r="A1892" t="str">
        <f>Table1[[#This Row],[Operating System]]&amp;Table1[[#This Row],[Type]]&amp;Table1[[#This Row],[Size]]&amp;Table1[[#This Row],[vCPU]]</f>
        <v>Linux with SQL Web UsageCompute Optimizedc5a.16xlarge64</v>
      </c>
      <c r="B1892" t="s">
        <v>396</v>
      </c>
      <c r="C1892" t="s">
        <v>475</v>
      </c>
      <c r="D1892" t="s">
        <v>180</v>
      </c>
      <c r="E1892">
        <v>64</v>
      </c>
      <c r="F1892" t="s">
        <v>6</v>
      </c>
      <c r="G1892" t="s">
        <v>56</v>
      </c>
      <c r="H1892" t="s">
        <v>8</v>
      </c>
      <c r="I1892" s="2">
        <v>3.5459999999999998</v>
      </c>
      <c r="J1892" s="4">
        <f t="shared" si="60"/>
        <v>2.1275999999999997</v>
      </c>
      <c r="K1892" s="4">
        <f t="shared" si="61"/>
        <v>1.4184000000000001</v>
      </c>
    </row>
    <row r="1893" spans="1:11" x14ac:dyDescent="0.25">
      <c r="A1893" t="str">
        <f>Table1[[#This Row],[Operating System]]&amp;Table1[[#This Row],[Type]]&amp;Table1[[#This Row],[Size]]&amp;Table1[[#This Row],[vCPU]]</f>
        <v>Linux with SQL Web UsageCompute Optimizedc5a.24xlarge96</v>
      </c>
      <c r="B1893" t="s">
        <v>396</v>
      </c>
      <c r="C1893" t="s">
        <v>475</v>
      </c>
      <c r="D1893" t="s">
        <v>181</v>
      </c>
      <c r="E1893">
        <v>96</v>
      </c>
      <c r="F1893" t="s">
        <v>6</v>
      </c>
      <c r="G1893" t="s">
        <v>58</v>
      </c>
      <c r="H1893" t="s">
        <v>8</v>
      </c>
      <c r="I1893" s="2">
        <v>5.3179999999999996</v>
      </c>
      <c r="J1893" s="4">
        <f t="shared" si="60"/>
        <v>3.1907999999999999</v>
      </c>
      <c r="K1893" s="4">
        <f t="shared" si="61"/>
        <v>2.1271999999999998</v>
      </c>
    </row>
    <row r="1894" spans="1:11" x14ac:dyDescent="0.25">
      <c r="A1894" t="str">
        <f>Table1[[#This Row],[Operating System]]&amp;Table1[[#This Row],[Type]]&amp;Table1[[#This Row],[Size]]&amp;Table1[[#This Row],[vCPU]]</f>
        <v>Linux with SQL Web UsageCompute Optimizedc5d.large2</v>
      </c>
      <c r="B1894" t="s">
        <v>396</v>
      </c>
      <c r="C1894" t="s">
        <v>475</v>
      </c>
      <c r="D1894" t="s">
        <v>182</v>
      </c>
      <c r="E1894">
        <v>2</v>
      </c>
      <c r="F1894">
        <v>10</v>
      </c>
      <c r="G1894" t="s">
        <v>10</v>
      </c>
      <c r="H1894" t="s">
        <v>183</v>
      </c>
      <c r="I1894" s="2">
        <v>0.16400000000000001</v>
      </c>
      <c r="J1894" s="4">
        <f t="shared" si="60"/>
        <v>9.8400000000000001E-2</v>
      </c>
      <c r="K1894" s="4">
        <f t="shared" si="61"/>
        <v>6.5600000000000006E-2</v>
      </c>
    </row>
    <row r="1895" spans="1:11" x14ac:dyDescent="0.25">
      <c r="A1895" t="str">
        <f>Table1[[#This Row],[Operating System]]&amp;Table1[[#This Row],[Type]]&amp;Table1[[#This Row],[Size]]&amp;Table1[[#This Row],[vCPU]]</f>
        <v>Linux with SQL Web UsageCompute Optimizedc5d.xlarge4</v>
      </c>
      <c r="B1895" t="s">
        <v>396</v>
      </c>
      <c r="C1895" t="s">
        <v>475</v>
      </c>
      <c r="D1895" t="s">
        <v>184</v>
      </c>
      <c r="E1895">
        <v>4</v>
      </c>
      <c r="F1895">
        <v>20</v>
      </c>
      <c r="G1895" t="s">
        <v>12</v>
      </c>
      <c r="H1895" t="s">
        <v>185</v>
      </c>
      <c r="I1895" s="2">
        <v>0.26</v>
      </c>
      <c r="J1895" s="4">
        <f t="shared" si="60"/>
        <v>0.156</v>
      </c>
      <c r="K1895" s="4">
        <f t="shared" si="61"/>
        <v>0.10400000000000001</v>
      </c>
    </row>
    <row r="1896" spans="1:11" x14ac:dyDescent="0.25">
      <c r="A1896" t="str">
        <f>Table1[[#This Row],[Operating System]]&amp;Table1[[#This Row],[Type]]&amp;Table1[[#This Row],[Size]]&amp;Table1[[#This Row],[vCPU]]</f>
        <v>Linux with SQL Web UsageCompute Optimizedc5d.2xlarge8</v>
      </c>
      <c r="B1896" t="s">
        <v>396</v>
      </c>
      <c r="C1896" t="s">
        <v>475</v>
      </c>
      <c r="D1896" t="s">
        <v>186</v>
      </c>
      <c r="E1896">
        <v>8</v>
      </c>
      <c r="F1896">
        <v>39</v>
      </c>
      <c r="G1896" t="s">
        <v>14</v>
      </c>
      <c r="H1896" t="s">
        <v>187</v>
      </c>
      <c r="I1896" s="2">
        <v>0.51900000000000002</v>
      </c>
      <c r="J1896" s="4">
        <f t="shared" si="60"/>
        <v>0.31140000000000001</v>
      </c>
      <c r="K1896" s="4">
        <f t="shared" si="61"/>
        <v>0.20760000000000001</v>
      </c>
    </row>
    <row r="1897" spans="1:11" x14ac:dyDescent="0.25">
      <c r="A1897" t="str">
        <f>Table1[[#This Row],[Operating System]]&amp;Table1[[#This Row],[Type]]&amp;Table1[[#This Row],[Size]]&amp;Table1[[#This Row],[vCPU]]</f>
        <v>Linux with SQL Web UsageCompute Optimizedc5d.4xlarge16</v>
      </c>
      <c r="B1897" t="s">
        <v>396</v>
      </c>
      <c r="C1897" t="s">
        <v>475</v>
      </c>
      <c r="D1897" t="s">
        <v>188</v>
      </c>
      <c r="E1897">
        <v>16</v>
      </c>
      <c r="F1897">
        <v>73</v>
      </c>
      <c r="G1897" t="s">
        <v>16</v>
      </c>
      <c r="H1897" t="s">
        <v>189</v>
      </c>
      <c r="I1897" s="2">
        <v>1.038</v>
      </c>
      <c r="J1897" s="4">
        <f t="shared" si="60"/>
        <v>0.62280000000000002</v>
      </c>
      <c r="K1897" s="4">
        <f t="shared" si="61"/>
        <v>0.41520000000000001</v>
      </c>
    </row>
    <row r="1898" spans="1:11" x14ac:dyDescent="0.25">
      <c r="A1898" t="str">
        <f>Table1[[#This Row],[Operating System]]&amp;Table1[[#This Row],[Type]]&amp;Table1[[#This Row],[Size]]&amp;Table1[[#This Row],[vCPU]]</f>
        <v>Linux with SQL Web UsageCompute Optimizedc5d.9xlarge36</v>
      </c>
      <c r="B1898" t="s">
        <v>396</v>
      </c>
      <c r="C1898" t="s">
        <v>475</v>
      </c>
      <c r="D1898" t="s">
        <v>190</v>
      </c>
      <c r="E1898">
        <v>36</v>
      </c>
      <c r="F1898">
        <v>139</v>
      </c>
      <c r="G1898" t="s">
        <v>168</v>
      </c>
      <c r="H1898" t="s">
        <v>191</v>
      </c>
      <c r="I1898" s="2">
        <v>2.3359999999999999</v>
      </c>
      <c r="J1898" s="4">
        <f t="shared" si="60"/>
        <v>1.4016</v>
      </c>
      <c r="K1898" s="4">
        <f t="shared" si="61"/>
        <v>0.93440000000000001</v>
      </c>
    </row>
    <row r="1899" spans="1:11" x14ac:dyDescent="0.25">
      <c r="A1899" t="str">
        <f>Table1[[#This Row],[Operating System]]&amp;Table1[[#This Row],[Type]]&amp;Table1[[#This Row],[Size]]&amp;Table1[[#This Row],[vCPU]]</f>
        <v>Linux with SQL Web UsageCompute Optimizedc5d.12xlarge48</v>
      </c>
      <c r="B1899" t="s">
        <v>396</v>
      </c>
      <c r="C1899" t="s">
        <v>475</v>
      </c>
      <c r="D1899" t="s">
        <v>192</v>
      </c>
      <c r="E1899">
        <v>48</v>
      </c>
      <c r="F1899">
        <v>188</v>
      </c>
      <c r="G1899" t="s">
        <v>151</v>
      </c>
      <c r="H1899" t="s">
        <v>106</v>
      </c>
      <c r="I1899" s="2">
        <v>3.1150000000000002</v>
      </c>
      <c r="J1899" s="4">
        <f t="shared" si="60"/>
        <v>1.869</v>
      </c>
      <c r="K1899" s="4">
        <f t="shared" si="61"/>
        <v>1.2460000000000002</v>
      </c>
    </row>
    <row r="1900" spans="1:11" x14ac:dyDescent="0.25">
      <c r="A1900" t="str">
        <f>Table1[[#This Row],[Operating System]]&amp;Table1[[#This Row],[Type]]&amp;Table1[[#This Row],[Size]]&amp;Table1[[#This Row],[vCPU]]</f>
        <v>Linux with SQL Web UsageCompute Optimizedc5d.18xlarge72</v>
      </c>
      <c r="B1900" t="s">
        <v>396</v>
      </c>
      <c r="C1900" t="s">
        <v>475</v>
      </c>
      <c r="D1900" t="s">
        <v>193</v>
      </c>
      <c r="E1900">
        <v>72</v>
      </c>
      <c r="F1900">
        <v>281</v>
      </c>
      <c r="G1900" t="s">
        <v>171</v>
      </c>
      <c r="H1900" t="s">
        <v>106</v>
      </c>
      <c r="I1900" s="2">
        <v>4.673</v>
      </c>
      <c r="J1900" s="4">
        <f t="shared" si="60"/>
        <v>2.8037999999999998</v>
      </c>
      <c r="K1900" s="4">
        <f t="shared" si="61"/>
        <v>1.8692000000000002</v>
      </c>
    </row>
    <row r="1901" spans="1:11" x14ac:dyDescent="0.25">
      <c r="A1901" t="str">
        <f>Table1[[#This Row],[Operating System]]&amp;Table1[[#This Row],[Type]]&amp;Table1[[#This Row],[Size]]&amp;Table1[[#This Row],[vCPU]]</f>
        <v>Linux with SQL Web UsageCompute Optimizedc5d.24xlarge96</v>
      </c>
      <c r="B1901" t="s">
        <v>396</v>
      </c>
      <c r="C1901" t="s">
        <v>475</v>
      </c>
      <c r="D1901" t="s">
        <v>194</v>
      </c>
      <c r="E1901">
        <v>96</v>
      </c>
      <c r="F1901">
        <v>375</v>
      </c>
      <c r="G1901" t="s">
        <v>58</v>
      </c>
      <c r="H1901" t="s">
        <v>108</v>
      </c>
      <c r="I1901" s="2">
        <v>6.23</v>
      </c>
      <c r="J1901" s="4">
        <f t="shared" si="60"/>
        <v>3.738</v>
      </c>
      <c r="K1901" s="4">
        <f t="shared" si="61"/>
        <v>2.4920000000000004</v>
      </c>
    </row>
    <row r="1902" spans="1:11" x14ac:dyDescent="0.25">
      <c r="A1902" t="str">
        <f>Table1[[#This Row],[Operating System]]&amp;Table1[[#This Row],[Type]]&amp;Table1[[#This Row],[Size]]&amp;Table1[[#This Row],[vCPU]]</f>
        <v>Linux with SQL Web UsageCompute Optimizedc5d.metal96</v>
      </c>
      <c r="B1902" t="s">
        <v>396</v>
      </c>
      <c r="C1902" t="s">
        <v>475</v>
      </c>
      <c r="D1902" t="s">
        <v>195</v>
      </c>
      <c r="E1902">
        <v>96</v>
      </c>
      <c r="F1902">
        <v>375</v>
      </c>
      <c r="G1902" t="s">
        <v>58</v>
      </c>
      <c r="H1902" t="s">
        <v>108</v>
      </c>
      <c r="I1902" s="2">
        <v>6.23</v>
      </c>
      <c r="J1902" s="4">
        <f t="shared" si="60"/>
        <v>3.738</v>
      </c>
      <c r="K1902" s="4">
        <f t="shared" si="61"/>
        <v>2.4920000000000004</v>
      </c>
    </row>
    <row r="1903" spans="1:11" x14ac:dyDescent="0.25">
      <c r="A1903" t="str">
        <f>Table1[[#This Row],[Operating System]]&amp;Table1[[#This Row],[Type]]&amp;Table1[[#This Row],[Size]]&amp;Table1[[#This Row],[vCPU]]</f>
        <v>Linux with SQL Web UsageCompute Optimizedc5n.large2</v>
      </c>
      <c r="B1903" t="s">
        <v>396</v>
      </c>
      <c r="C1903" t="s">
        <v>475</v>
      </c>
      <c r="D1903" t="s">
        <v>196</v>
      </c>
      <c r="E1903">
        <v>2</v>
      </c>
      <c r="F1903">
        <v>10</v>
      </c>
      <c r="G1903" t="s">
        <v>197</v>
      </c>
      <c r="H1903" t="s">
        <v>8</v>
      </c>
      <c r="I1903" s="2">
        <v>0.17599999999999999</v>
      </c>
      <c r="J1903" s="4">
        <f t="shared" si="60"/>
        <v>0.10559999999999999</v>
      </c>
      <c r="K1903" s="4">
        <f t="shared" si="61"/>
        <v>7.0400000000000004E-2</v>
      </c>
    </row>
    <row r="1904" spans="1:11" x14ac:dyDescent="0.25">
      <c r="A1904" t="str">
        <f>Table1[[#This Row],[Operating System]]&amp;Table1[[#This Row],[Type]]&amp;Table1[[#This Row],[Size]]&amp;Table1[[#This Row],[vCPU]]</f>
        <v>Linux with SQL Web UsageCompute Optimizedc5n.xlarge4</v>
      </c>
      <c r="B1904" t="s">
        <v>396</v>
      </c>
      <c r="C1904" t="s">
        <v>475</v>
      </c>
      <c r="D1904" t="s">
        <v>198</v>
      </c>
      <c r="E1904">
        <v>4</v>
      </c>
      <c r="F1904">
        <v>20</v>
      </c>
      <c r="G1904" t="s">
        <v>199</v>
      </c>
      <c r="H1904" t="s">
        <v>8</v>
      </c>
      <c r="I1904" s="2">
        <v>0.28399999999999997</v>
      </c>
      <c r="J1904" s="4">
        <f t="shared" si="60"/>
        <v>0.17039999999999997</v>
      </c>
      <c r="K1904" s="4">
        <f t="shared" si="61"/>
        <v>0.11359999999999999</v>
      </c>
    </row>
    <row r="1905" spans="1:11" x14ac:dyDescent="0.25">
      <c r="A1905" t="str">
        <f>Table1[[#This Row],[Operating System]]&amp;Table1[[#This Row],[Type]]&amp;Table1[[#This Row],[Size]]&amp;Table1[[#This Row],[vCPU]]</f>
        <v>Linux with SQL Web UsageCompute Optimizedc5n.2xlarge8</v>
      </c>
      <c r="B1905" t="s">
        <v>396</v>
      </c>
      <c r="C1905" t="s">
        <v>475</v>
      </c>
      <c r="D1905" t="s">
        <v>200</v>
      </c>
      <c r="E1905">
        <v>8</v>
      </c>
      <c r="F1905">
        <v>39</v>
      </c>
      <c r="G1905" t="s">
        <v>201</v>
      </c>
      <c r="H1905" t="s">
        <v>8</v>
      </c>
      <c r="I1905" s="2">
        <v>0.56699999999999995</v>
      </c>
      <c r="J1905" s="4">
        <f t="shared" si="60"/>
        <v>0.34019999999999995</v>
      </c>
      <c r="K1905" s="4">
        <f t="shared" si="61"/>
        <v>0.2268</v>
      </c>
    </row>
    <row r="1906" spans="1:11" x14ac:dyDescent="0.25">
      <c r="A1906" t="str">
        <f>Table1[[#This Row],[Operating System]]&amp;Table1[[#This Row],[Type]]&amp;Table1[[#This Row],[Size]]&amp;Table1[[#This Row],[vCPU]]</f>
        <v>Linux with SQL Web UsageCompute Optimizedc5n.4xlarge16</v>
      </c>
      <c r="B1906" t="s">
        <v>396</v>
      </c>
      <c r="C1906" t="s">
        <v>475</v>
      </c>
      <c r="D1906" t="s">
        <v>202</v>
      </c>
      <c r="E1906">
        <v>16</v>
      </c>
      <c r="F1906">
        <v>73</v>
      </c>
      <c r="G1906" t="s">
        <v>203</v>
      </c>
      <c r="H1906" t="s">
        <v>8</v>
      </c>
      <c r="I1906" s="2">
        <v>1.1339999999999999</v>
      </c>
      <c r="J1906" s="4">
        <f t="shared" si="60"/>
        <v>0.68039999999999989</v>
      </c>
      <c r="K1906" s="4">
        <f t="shared" si="61"/>
        <v>0.4536</v>
      </c>
    </row>
    <row r="1907" spans="1:11" x14ac:dyDescent="0.25">
      <c r="A1907" t="str">
        <f>Table1[[#This Row],[Operating System]]&amp;Table1[[#This Row],[Type]]&amp;Table1[[#This Row],[Size]]&amp;Table1[[#This Row],[vCPU]]</f>
        <v>Linux with SQL Web UsageCompute Optimizedc5n.9xlarge36</v>
      </c>
      <c r="B1907" t="s">
        <v>396</v>
      </c>
      <c r="C1907" t="s">
        <v>475</v>
      </c>
      <c r="D1907" t="s">
        <v>204</v>
      </c>
      <c r="E1907">
        <v>36</v>
      </c>
      <c r="F1907">
        <v>139</v>
      </c>
      <c r="G1907" t="s">
        <v>151</v>
      </c>
      <c r="H1907" t="s">
        <v>8</v>
      </c>
      <c r="I1907" s="2">
        <v>2.552</v>
      </c>
      <c r="J1907" s="4">
        <f t="shared" si="60"/>
        <v>1.5311999999999999</v>
      </c>
      <c r="K1907" s="4">
        <f t="shared" si="61"/>
        <v>1.0208000000000002</v>
      </c>
    </row>
    <row r="1908" spans="1:11" x14ac:dyDescent="0.25">
      <c r="A1908" t="str">
        <f>Table1[[#This Row],[Operating System]]&amp;Table1[[#This Row],[Type]]&amp;Table1[[#This Row],[Size]]&amp;Table1[[#This Row],[vCPU]]</f>
        <v>Linux with SQL Web UsageCompute Optimizedc5n.18xlarge72</v>
      </c>
      <c r="B1908" t="s">
        <v>396</v>
      </c>
      <c r="C1908" t="s">
        <v>475</v>
      </c>
      <c r="D1908" t="s">
        <v>205</v>
      </c>
      <c r="E1908">
        <v>72</v>
      </c>
      <c r="F1908">
        <v>281</v>
      </c>
      <c r="G1908" t="s">
        <v>58</v>
      </c>
      <c r="H1908" t="s">
        <v>8</v>
      </c>
      <c r="I1908" s="2">
        <v>5.1050000000000004</v>
      </c>
      <c r="J1908" s="4">
        <f t="shared" si="60"/>
        <v>3.0630000000000002</v>
      </c>
      <c r="K1908" s="4">
        <f t="shared" si="61"/>
        <v>2.0420000000000003</v>
      </c>
    </row>
    <row r="1909" spans="1:11" x14ac:dyDescent="0.25">
      <c r="A1909" t="str">
        <f>Table1[[#This Row],[Operating System]]&amp;Table1[[#This Row],[Type]]&amp;Table1[[#This Row],[Size]]&amp;Table1[[#This Row],[vCPU]]</f>
        <v>Linux with SQL Web UsageCompute Optimizedc5n.metal72</v>
      </c>
      <c r="B1909" t="s">
        <v>396</v>
      </c>
      <c r="C1909" t="s">
        <v>475</v>
      </c>
      <c r="D1909" t="s">
        <v>206</v>
      </c>
      <c r="E1909">
        <v>72</v>
      </c>
      <c r="F1909" t="s">
        <v>6</v>
      </c>
      <c r="G1909" t="s">
        <v>58</v>
      </c>
      <c r="H1909" t="s">
        <v>8</v>
      </c>
      <c r="I1909" s="2">
        <v>5.1050000000000004</v>
      </c>
      <c r="J1909" s="4">
        <f t="shared" si="60"/>
        <v>3.0630000000000002</v>
      </c>
      <c r="K1909" s="4">
        <f t="shared" si="61"/>
        <v>2.0420000000000003</v>
      </c>
    </row>
    <row r="1910" spans="1:11" x14ac:dyDescent="0.25">
      <c r="A1910" t="str">
        <f>Table1[[#This Row],[Operating System]]&amp;Table1[[#This Row],[Type]]&amp;Table1[[#This Row],[Size]]&amp;Table1[[#This Row],[vCPU]]</f>
        <v>Linux with SQL Web UsageCompute Optimizedc4.large2</v>
      </c>
      <c r="B1910" t="s">
        <v>396</v>
      </c>
      <c r="C1910" t="s">
        <v>475</v>
      </c>
      <c r="D1910" t="s">
        <v>207</v>
      </c>
      <c r="E1910">
        <v>2</v>
      </c>
      <c r="F1910">
        <v>8</v>
      </c>
      <c r="G1910" t="s">
        <v>208</v>
      </c>
      <c r="H1910" t="s">
        <v>8</v>
      </c>
      <c r="I1910" s="2">
        <v>0.16800000000000001</v>
      </c>
      <c r="J1910" s="4">
        <f t="shared" si="60"/>
        <v>0.1008</v>
      </c>
      <c r="K1910" s="4">
        <f t="shared" si="61"/>
        <v>6.720000000000001E-2</v>
      </c>
    </row>
    <row r="1911" spans="1:11" x14ac:dyDescent="0.25">
      <c r="A1911" t="str">
        <f>Table1[[#This Row],[Operating System]]&amp;Table1[[#This Row],[Type]]&amp;Table1[[#This Row],[Size]]&amp;Table1[[#This Row],[vCPU]]</f>
        <v>Linux with SQL Web UsageCompute Optimizedc4.xlarge4</v>
      </c>
      <c r="B1911" t="s">
        <v>396</v>
      </c>
      <c r="C1911" t="s">
        <v>475</v>
      </c>
      <c r="D1911" t="s">
        <v>209</v>
      </c>
      <c r="E1911">
        <v>4</v>
      </c>
      <c r="F1911">
        <v>16</v>
      </c>
      <c r="G1911" t="s">
        <v>210</v>
      </c>
      <c r="H1911" t="s">
        <v>8</v>
      </c>
      <c r="I1911" s="2">
        <v>0.26800000000000002</v>
      </c>
      <c r="J1911" s="4">
        <f t="shared" si="60"/>
        <v>0.1608</v>
      </c>
      <c r="K1911" s="4">
        <f t="shared" si="61"/>
        <v>0.10720000000000002</v>
      </c>
    </row>
    <row r="1912" spans="1:11" x14ac:dyDescent="0.25">
      <c r="A1912" t="str">
        <f>Table1[[#This Row],[Operating System]]&amp;Table1[[#This Row],[Type]]&amp;Table1[[#This Row],[Size]]&amp;Table1[[#This Row],[vCPU]]</f>
        <v>Linux with SQL Web UsageCompute Optimizedc4.2xlarge8</v>
      </c>
      <c r="B1912" t="s">
        <v>396</v>
      </c>
      <c r="C1912" t="s">
        <v>475</v>
      </c>
      <c r="D1912" t="s">
        <v>211</v>
      </c>
      <c r="E1912">
        <v>8</v>
      </c>
      <c r="F1912">
        <v>31</v>
      </c>
      <c r="G1912" t="s">
        <v>212</v>
      </c>
      <c r="H1912" t="s">
        <v>8</v>
      </c>
      <c r="I1912" s="2">
        <v>0.53500000000000003</v>
      </c>
      <c r="J1912" s="4">
        <f t="shared" si="60"/>
        <v>0.32100000000000001</v>
      </c>
      <c r="K1912" s="4">
        <f t="shared" si="61"/>
        <v>0.21400000000000002</v>
      </c>
    </row>
    <row r="1913" spans="1:11" x14ac:dyDescent="0.25">
      <c r="A1913" t="str">
        <f>Table1[[#This Row],[Operating System]]&amp;Table1[[#This Row],[Type]]&amp;Table1[[#This Row],[Size]]&amp;Table1[[#This Row],[vCPU]]</f>
        <v>Linux with SQL Web UsageCompute Optimizedc4.4xlarge16</v>
      </c>
      <c r="B1913" t="s">
        <v>396</v>
      </c>
      <c r="C1913" t="s">
        <v>475</v>
      </c>
      <c r="D1913" t="s">
        <v>213</v>
      </c>
      <c r="E1913">
        <v>16</v>
      </c>
      <c r="F1913">
        <v>62</v>
      </c>
      <c r="G1913" t="s">
        <v>214</v>
      </c>
      <c r="H1913" t="s">
        <v>8</v>
      </c>
      <c r="I1913" s="2">
        <v>1.07</v>
      </c>
      <c r="J1913" s="4">
        <f t="shared" si="60"/>
        <v>0.64200000000000002</v>
      </c>
      <c r="K1913" s="4">
        <f t="shared" si="61"/>
        <v>0.42800000000000005</v>
      </c>
    </row>
    <row r="1914" spans="1:11" x14ac:dyDescent="0.25">
      <c r="A1914" t="str">
        <f>Table1[[#This Row],[Operating System]]&amp;Table1[[#This Row],[Type]]&amp;Table1[[#This Row],[Size]]&amp;Table1[[#This Row],[vCPU]]</f>
        <v>Linux with SQL Web UsageCompute Optimizedc4.8xlarge36</v>
      </c>
      <c r="B1914" t="s">
        <v>396</v>
      </c>
      <c r="C1914" t="s">
        <v>475</v>
      </c>
      <c r="D1914" t="s">
        <v>215</v>
      </c>
      <c r="E1914">
        <v>36</v>
      </c>
      <c r="F1914">
        <v>132</v>
      </c>
      <c r="G1914" t="s">
        <v>216</v>
      </c>
      <c r="H1914" t="s">
        <v>8</v>
      </c>
      <c r="I1914" s="2">
        <v>2.2080000000000002</v>
      </c>
      <c r="J1914" s="4">
        <f t="shared" si="60"/>
        <v>1.3248</v>
      </c>
      <c r="K1914" s="4">
        <f t="shared" si="61"/>
        <v>0.8832000000000001</v>
      </c>
    </row>
    <row r="1915" spans="1:11" x14ac:dyDescent="0.25">
      <c r="A1915" t="str">
        <f>Table1[[#This Row],[Operating System]]&amp;Table1[[#This Row],[Type]]&amp;Table1[[#This Row],[Size]]&amp;Table1[[#This Row],[vCPU]]</f>
        <v>Linux with SQL Web UsageMemory Optimizedx1.16xlarge64</v>
      </c>
      <c r="B1915" t="s">
        <v>396</v>
      </c>
      <c r="C1915" t="s">
        <v>477</v>
      </c>
      <c r="D1915" t="s">
        <v>243</v>
      </c>
      <c r="E1915">
        <v>64</v>
      </c>
      <c r="F1915">
        <v>174.5</v>
      </c>
      <c r="G1915" t="s">
        <v>244</v>
      </c>
      <c r="H1915" t="s">
        <v>245</v>
      </c>
      <c r="I1915" s="2">
        <v>7.7510000000000003</v>
      </c>
      <c r="J1915" s="4">
        <f t="shared" si="60"/>
        <v>4.6505999999999998</v>
      </c>
      <c r="K1915" s="4">
        <f t="shared" si="61"/>
        <v>3.1004000000000005</v>
      </c>
    </row>
    <row r="1916" spans="1:11" x14ac:dyDescent="0.25">
      <c r="A1916" t="str">
        <f>Table1[[#This Row],[Operating System]]&amp;Table1[[#This Row],[Type]]&amp;Table1[[#This Row],[Size]]&amp;Table1[[#This Row],[vCPU]]</f>
        <v>Linux with SQL Web UsageMemory Optimizedx1.32xlarge128</v>
      </c>
      <c r="B1916" t="s">
        <v>396</v>
      </c>
      <c r="C1916" t="s">
        <v>477</v>
      </c>
      <c r="D1916" t="s">
        <v>246</v>
      </c>
      <c r="E1916">
        <v>128</v>
      </c>
      <c r="F1916">
        <v>349</v>
      </c>
      <c r="G1916" t="s">
        <v>247</v>
      </c>
      <c r="H1916" t="s">
        <v>248</v>
      </c>
      <c r="I1916" s="2">
        <v>15.500999999999999</v>
      </c>
      <c r="J1916" s="4">
        <f t="shared" si="60"/>
        <v>9.3005999999999993</v>
      </c>
      <c r="K1916" s="4">
        <f t="shared" si="61"/>
        <v>6.2004000000000001</v>
      </c>
    </row>
    <row r="1917" spans="1:11" x14ac:dyDescent="0.25">
      <c r="A1917" t="str">
        <f>Table1[[#This Row],[Operating System]]&amp;Table1[[#This Row],[Type]]&amp;Table1[[#This Row],[Size]]&amp;Table1[[#This Row],[vCPU]]</f>
        <v>Linux with SQL Web UsageMemory Optimizedx1e.xlarge4</v>
      </c>
      <c r="B1917" t="s">
        <v>396</v>
      </c>
      <c r="C1917" t="s">
        <v>477</v>
      </c>
      <c r="D1917" t="s">
        <v>249</v>
      </c>
      <c r="E1917">
        <v>4</v>
      </c>
      <c r="F1917">
        <v>12</v>
      </c>
      <c r="G1917" t="s">
        <v>238</v>
      </c>
      <c r="H1917" t="s">
        <v>250</v>
      </c>
      <c r="I1917" s="2">
        <v>0.90200000000000002</v>
      </c>
      <c r="J1917" s="4">
        <f t="shared" si="60"/>
        <v>0.54120000000000001</v>
      </c>
      <c r="K1917" s="4">
        <f t="shared" si="61"/>
        <v>0.36080000000000001</v>
      </c>
    </row>
    <row r="1918" spans="1:11" x14ac:dyDescent="0.25">
      <c r="A1918" t="str">
        <f>Table1[[#This Row],[Operating System]]&amp;Table1[[#This Row],[Type]]&amp;Table1[[#This Row],[Size]]&amp;Table1[[#This Row],[vCPU]]</f>
        <v>Linux with SQL Web UsageMemory Optimizedx1e.2xlarge8</v>
      </c>
      <c r="B1918" t="s">
        <v>396</v>
      </c>
      <c r="C1918" t="s">
        <v>477</v>
      </c>
      <c r="D1918" t="s">
        <v>251</v>
      </c>
      <c r="E1918">
        <v>8</v>
      </c>
      <c r="F1918">
        <v>23</v>
      </c>
      <c r="G1918" t="s">
        <v>220</v>
      </c>
      <c r="H1918" t="s">
        <v>252</v>
      </c>
      <c r="I1918" s="2">
        <v>1.8029999999999999</v>
      </c>
      <c r="J1918" s="4">
        <f t="shared" si="60"/>
        <v>1.0817999999999999</v>
      </c>
      <c r="K1918" s="4">
        <f t="shared" si="61"/>
        <v>0.72120000000000006</v>
      </c>
    </row>
    <row r="1919" spans="1:11" x14ac:dyDescent="0.25">
      <c r="A1919" t="str">
        <f>Table1[[#This Row],[Operating System]]&amp;Table1[[#This Row],[Type]]&amp;Table1[[#This Row],[Size]]&amp;Table1[[#This Row],[vCPU]]</f>
        <v>Linux with SQL Web UsageMemory Optimizedx1e.4xlarge16</v>
      </c>
      <c r="B1919" t="s">
        <v>396</v>
      </c>
      <c r="C1919" t="s">
        <v>477</v>
      </c>
      <c r="D1919" t="s">
        <v>253</v>
      </c>
      <c r="E1919">
        <v>16</v>
      </c>
      <c r="F1919">
        <v>47</v>
      </c>
      <c r="G1919" t="s">
        <v>222</v>
      </c>
      <c r="H1919" t="s">
        <v>254</v>
      </c>
      <c r="I1919" s="2">
        <v>3.6059999999999999</v>
      </c>
      <c r="J1919" s="4">
        <f t="shared" si="60"/>
        <v>2.1635999999999997</v>
      </c>
      <c r="K1919" s="4">
        <f t="shared" si="61"/>
        <v>1.4424000000000001</v>
      </c>
    </row>
    <row r="1920" spans="1:11" x14ac:dyDescent="0.25">
      <c r="A1920" t="str">
        <f>Table1[[#This Row],[Operating System]]&amp;Table1[[#This Row],[Type]]&amp;Table1[[#This Row],[Size]]&amp;Table1[[#This Row],[vCPU]]</f>
        <v>Linux with SQL Web UsageMemory Optimizedx1e.8xlarge32</v>
      </c>
      <c r="B1920" t="s">
        <v>396</v>
      </c>
      <c r="C1920" t="s">
        <v>477</v>
      </c>
      <c r="D1920" t="s">
        <v>255</v>
      </c>
      <c r="E1920">
        <v>32</v>
      </c>
      <c r="F1920">
        <v>91</v>
      </c>
      <c r="G1920" t="s">
        <v>244</v>
      </c>
      <c r="H1920" t="s">
        <v>256</v>
      </c>
      <c r="I1920" s="2">
        <v>7.2130000000000001</v>
      </c>
      <c r="J1920" s="4">
        <f t="shared" si="60"/>
        <v>4.3277999999999999</v>
      </c>
      <c r="K1920" s="4">
        <f t="shared" si="61"/>
        <v>2.8852000000000002</v>
      </c>
    </row>
    <row r="1921" spans="1:11" x14ac:dyDescent="0.25">
      <c r="A1921" t="str">
        <f>Table1[[#This Row],[Operating System]]&amp;Table1[[#This Row],[Type]]&amp;Table1[[#This Row],[Size]]&amp;Table1[[#This Row],[vCPU]]</f>
        <v>Linux with SQL Web UsageMemory Optimizedx1e.16xlarge64</v>
      </c>
      <c r="B1921" t="s">
        <v>396</v>
      </c>
      <c r="C1921" t="s">
        <v>477</v>
      </c>
      <c r="D1921" t="s">
        <v>257</v>
      </c>
      <c r="E1921">
        <v>64</v>
      </c>
      <c r="F1921">
        <v>179</v>
      </c>
      <c r="G1921" t="s">
        <v>247</v>
      </c>
      <c r="H1921" t="s">
        <v>245</v>
      </c>
      <c r="I1921" s="2">
        <v>14.426</v>
      </c>
      <c r="J1921" s="4">
        <f t="shared" si="60"/>
        <v>8.6555999999999997</v>
      </c>
      <c r="K1921" s="4">
        <f t="shared" si="61"/>
        <v>5.7704000000000004</v>
      </c>
    </row>
    <row r="1922" spans="1:11" x14ac:dyDescent="0.25">
      <c r="A1922" t="str">
        <f>Table1[[#This Row],[Operating System]]&amp;Table1[[#This Row],[Type]]&amp;Table1[[#This Row],[Size]]&amp;Table1[[#This Row],[vCPU]]</f>
        <v>Linux with SQL Web UsageMemory Optimizedx1e.32xlarge128</v>
      </c>
      <c r="B1922" t="s">
        <v>396</v>
      </c>
      <c r="C1922" t="s">
        <v>477</v>
      </c>
      <c r="D1922" t="s">
        <v>258</v>
      </c>
      <c r="E1922">
        <v>128</v>
      </c>
      <c r="F1922">
        <v>340</v>
      </c>
      <c r="G1922" t="s">
        <v>259</v>
      </c>
      <c r="H1922" t="s">
        <v>248</v>
      </c>
      <c r="I1922" s="2">
        <v>28.850999999999999</v>
      </c>
      <c r="J1922" s="4">
        <f t="shared" si="60"/>
        <v>17.310599999999997</v>
      </c>
      <c r="K1922" s="4">
        <f t="shared" si="61"/>
        <v>11.5404</v>
      </c>
    </row>
    <row r="1923" spans="1:11" x14ac:dyDescent="0.25">
      <c r="A1923" t="str">
        <f>Table1[[#This Row],[Operating System]]&amp;Table1[[#This Row],[Type]]&amp;Table1[[#This Row],[Size]]&amp;Table1[[#This Row],[vCPU]]</f>
        <v>Linux with SQL Web UsageMemory Optimizedr5.large2</v>
      </c>
      <c r="B1923" t="s">
        <v>396</v>
      </c>
      <c r="C1923" t="s">
        <v>477</v>
      </c>
      <c r="D1923" t="s">
        <v>279</v>
      </c>
      <c r="E1923">
        <v>2</v>
      </c>
      <c r="F1923">
        <v>10</v>
      </c>
      <c r="G1923" t="s">
        <v>14</v>
      </c>
      <c r="H1923" t="s">
        <v>8</v>
      </c>
      <c r="I1923" s="2">
        <v>0.19400000000000001</v>
      </c>
      <c r="J1923" s="4">
        <f t="shared" si="60"/>
        <v>0.1164</v>
      </c>
      <c r="K1923" s="4">
        <f t="shared" si="61"/>
        <v>7.7600000000000002E-2</v>
      </c>
    </row>
    <row r="1924" spans="1:11" x14ac:dyDescent="0.25">
      <c r="A1924" t="str">
        <f>Table1[[#This Row],[Operating System]]&amp;Table1[[#This Row],[Type]]&amp;Table1[[#This Row],[Size]]&amp;Table1[[#This Row],[vCPU]]</f>
        <v>Linux with SQL Web UsageMemory Optimizedr5.xlarge4</v>
      </c>
      <c r="B1924" t="s">
        <v>396</v>
      </c>
      <c r="C1924" t="s">
        <v>477</v>
      </c>
      <c r="D1924" t="s">
        <v>280</v>
      </c>
      <c r="E1924">
        <v>4</v>
      </c>
      <c r="F1924">
        <v>19</v>
      </c>
      <c r="G1924" t="s">
        <v>16</v>
      </c>
      <c r="H1924" t="s">
        <v>8</v>
      </c>
      <c r="I1924" s="2">
        <v>0.32</v>
      </c>
      <c r="J1924" s="4">
        <f t="shared" si="60"/>
        <v>0.192</v>
      </c>
      <c r="K1924" s="4">
        <f t="shared" si="61"/>
        <v>0.128</v>
      </c>
    </row>
    <row r="1925" spans="1:11" x14ac:dyDescent="0.25">
      <c r="A1925" t="str">
        <f>Table1[[#This Row],[Operating System]]&amp;Table1[[#This Row],[Type]]&amp;Table1[[#This Row],[Size]]&amp;Table1[[#This Row],[vCPU]]</f>
        <v>Linux with SQL Web UsageMemory Optimizedr5.2xlarge8</v>
      </c>
      <c r="B1925" t="s">
        <v>396</v>
      </c>
      <c r="C1925" t="s">
        <v>477</v>
      </c>
      <c r="D1925" t="s">
        <v>281</v>
      </c>
      <c r="E1925">
        <v>8</v>
      </c>
      <c r="F1925">
        <v>37</v>
      </c>
      <c r="G1925" t="s">
        <v>54</v>
      </c>
      <c r="H1925" t="s">
        <v>8</v>
      </c>
      <c r="I1925" s="2">
        <v>0.63900000000000001</v>
      </c>
      <c r="J1925" s="4">
        <f t="shared" si="60"/>
        <v>0.38340000000000002</v>
      </c>
      <c r="K1925" s="4">
        <f t="shared" si="61"/>
        <v>0.25559999999999999</v>
      </c>
    </row>
    <row r="1926" spans="1:11" x14ac:dyDescent="0.25">
      <c r="A1926" t="str">
        <f>Table1[[#This Row],[Operating System]]&amp;Table1[[#This Row],[Type]]&amp;Table1[[#This Row],[Size]]&amp;Table1[[#This Row],[vCPU]]</f>
        <v>Linux with SQL Web UsageMemory Optimizedr5.4xlarge16</v>
      </c>
      <c r="B1926" t="s">
        <v>396</v>
      </c>
      <c r="C1926" t="s">
        <v>477</v>
      </c>
      <c r="D1926" t="s">
        <v>282</v>
      </c>
      <c r="E1926">
        <v>16</v>
      </c>
      <c r="F1926">
        <v>70</v>
      </c>
      <c r="G1926" t="s">
        <v>56</v>
      </c>
      <c r="H1926" t="s">
        <v>8</v>
      </c>
      <c r="I1926" s="2">
        <v>1.278</v>
      </c>
      <c r="J1926" s="4">
        <f t="shared" si="60"/>
        <v>0.76680000000000004</v>
      </c>
      <c r="K1926" s="4">
        <f t="shared" si="61"/>
        <v>0.51119999999999999</v>
      </c>
    </row>
    <row r="1927" spans="1:11" x14ac:dyDescent="0.25">
      <c r="A1927" t="str">
        <f>Table1[[#This Row],[Operating System]]&amp;Table1[[#This Row],[Type]]&amp;Table1[[#This Row],[Size]]&amp;Table1[[#This Row],[vCPU]]</f>
        <v>Linux with SQL Web UsageMemory Optimizedr5.8xlarge32</v>
      </c>
      <c r="B1927" t="s">
        <v>396</v>
      </c>
      <c r="C1927" t="s">
        <v>477</v>
      </c>
      <c r="D1927" t="s">
        <v>283</v>
      </c>
      <c r="E1927">
        <v>32</v>
      </c>
      <c r="F1927">
        <v>128</v>
      </c>
      <c r="G1927" t="s">
        <v>60</v>
      </c>
      <c r="H1927" t="s">
        <v>8</v>
      </c>
      <c r="I1927" s="2">
        <v>2.5569999999999999</v>
      </c>
      <c r="J1927" s="4">
        <f t="shared" si="60"/>
        <v>1.5342</v>
      </c>
      <c r="K1927" s="4">
        <f t="shared" si="61"/>
        <v>1.0227999999999999</v>
      </c>
    </row>
    <row r="1928" spans="1:11" x14ac:dyDescent="0.25">
      <c r="A1928" t="str">
        <f>Table1[[#This Row],[Operating System]]&amp;Table1[[#This Row],[Type]]&amp;Table1[[#This Row],[Size]]&amp;Table1[[#This Row],[vCPU]]</f>
        <v>Linux with SQL Web UsageMemory Optimizedr5.12xlarge48</v>
      </c>
      <c r="B1928" t="s">
        <v>396</v>
      </c>
      <c r="C1928" t="s">
        <v>477</v>
      </c>
      <c r="D1928" t="s">
        <v>284</v>
      </c>
      <c r="E1928">
        <v>48</v>
      </c>
      <c r="F1928">
        <v>168</v>
      </c>
      <c r="G1928" t="s">
        <v>87</v>
      </c>
      <c r="H1928" t="s">
        <v>8</v>
      </c>
      <c r="I1928" s="2">
        <v>3.835</v>
      </c>
      <c r="J1928" s="4">
        <f t="shared" si="60"/>
        <v>2.3009999999999997</v>
      </c>
      <c r="K1928" s="4">
        <f t="shared" si="61"/>
        <v>1.534</v>
      </c>
    </row>
    <row r="1929" spans="1:11" x14ac:dyDescent="0.25">
      <c r="A1929" t="str">
        <f>Table1[[#This Row],[Operating System]]&amp;Table1[[#This Row],[Type]]&amp;Table1[[#This Row],[Size]]&amp;Table1[[#This Row],[vCPU]]</f>
        <v>Linux with SQL Web UsageMemory Optimizedr5.16xlarge64</v>
      </c>
      <c r="B1929" t="s">
        <v>396</v>
      </c>
      <c r="C1929" t="s">
        <v>477</v>
      </c>
      <c r="D1929" t="s">
        <v>285</v>
      </c>
      <c r="E1929">
        <v>64</v>
      </c>
      <c r="F1929">
        <v>256</v>
      </c>
      <c r="G1929" t="s">
        <v>268</v>
      </c>
      <c r="H1929" t="s">
        <v>8</v>
      </c>
      <c r="I1929" s="2">
        <v>5.1139999999999999</v>
      </c>
      <c r="J1929" s="4">
        <f t="shared" si="60"/>
        <v>3.0684</v>
      </c>
      <c r="K1929" s="4">
        <f t="shared" si="61"/>
        <v>2.0455999999999999</v>
      </c>
    </row>
    <row r="1930" spans="1:11" x14ac:dyDescent="0.25">
      <c r="A1930" t="str">
        <f>Table1[[#This Row],[Operating System]]&amp;Table1[[#This Row],[Type]]&amp;Table1[[#This Row],[Size]]&amp;Table1[[#This Row],[vCPU]]</f>
        <v>Linux with SQL Web UsageMemory Optimizedr5.24xlarge96</v>
      </c>
      <c r="B1930" t="s">
        <v>396</v>
      </c>
      <c r="C1930" t="s">
        <v>477</v>
      </c>
      <c r="D1930" t="s">
        <v>286</v>
      </c>
      <c r="E1930">
        <v>96</v>
      </c>
      <c r="F1930">
        <v>337</v>
      </c>
      <c r="G1930" t="s">
        <v>287</v>
      </c>
      <c r="H1930" t="s">
        <v>8</v>
      </c>
      <c r="I1930" s="2">
        <v>7.67</v>
      </c>
      <c r="J1930" s="4">
        <f t="shared" si="60"/>
        <v>4.6019999999999994</v>
      </c>
      <c r="K1930" s="4">
        <f t="shared" si="61"/>
        <v>3.0680000000000001</v>
      </c>
    </row>
    <row r="1931" spans="1:11" x14ac:dyDescent="0.25">
      <c r="A1931" t="str">
        <f>Table1[[#This Row],[Operating System]]&amp;Table1[[#This Row],[Type]]&amp;Table1[[#This Row],[Size]]&amp;Table1[[#This Row],[vCPU]]</f>
        <v>Linux with SQL Web UsageMemory Optimizedr5.metal96</v>
      </c>
      <c r="B1931" t="s">
        <v>396</v>
      </c>
      <c r="C1931" t="s">
        <v>477</v>
      </c>
      <c r="D1931" t="s">
        <v>288</v>
      </c>
      <c r="E1931">
        <v>96</v>
      </c>
      <c r="F1931">
        <v>347</v>
      </c>
      <c r="G1931" t="s">
        <v>287</v>
      </c>
      <c r="H1931" t="s">
        <v>8</v>
      </c>
      <c r="I1931" s="2">
        <v>7.67</v>
      </c>
      <c r="J1931" s="4">
        <f t="shared" si="60"/>
        <v>4.6019999999999994</v>
      </c>
      <c r="K1931" s="4">
        <f t="shared" si="61"/>
        <v>3.0680000000000001</v>
      </c>
    </row>
    <row r="1932" spans="1:11" x14ac:dyDescent="0.25">
      <c r="A1932" t="str">
        <f>Table1[[#This Row],[Operating System]]&amp;Table1[[#This Row],[Type]]&amp;Table1[[#This Row],[Size]]&amp;Table1[[#This Row],[vCPU]]</f>
        <v>Linux with SQL Web UsageMemory Optimizedr5a.large2</v>
      </c>
      <c r="B1932" t="s">
        <v>396</v>
      </c>
      <c r="C1932" t="s">
        <v>477</v>
      </c>
      <c r="D1932" t="s">
        <v>289</v>
      </c>
      <c r="E1932">
        <v>2</v>
      </c>
      <c r="F1932" t="s">
        <v>6</v>
      </c>
      <c r="G1932" t="s">
        <v>14</v>
      </c>
      <c r="H1932" t="s">
        <v>8</v>
      </c>
      <c r="I1932" s="2">
        <v>0.18099999999999999</v>
      </c>
      <c r="J1932" s="4">
        <f t="shared" si="60"/>
        <v>0.10859999999999999</v>
      </c>
      <c r="K1932" s="4">
        <f t="shared" si="61"/>
        <v>7.2400000000000006E-2</v>
      </c>
    </row>
    <row r="1933" spans="1:11" x14ac:dyDescent="0.25">
      <c r="A1933" t="str">
        <f>Table1[[#This Row],[Operating System]]&amp;Table1[[#This Row],[Type]]&amp;Table1[[#This Row],[Size]]&amp;Table1[[#This Row],[vCPU]]</f>
        <v>Linux with SQL Web UsageMemory Optimizedr5a.xlarge4</v>
      </c>
      <c r="B1933" t="s">
        <v>396</v>
      </c>
      <c r="C1933" t="s">
        <v>477</v>
      </c>
      <c r="D1933" t="s">
        <v>290</v>
      </c>
      <c r="E1933">
        <v>4</v>
      </c>
      <c r="F1933" t="s">
        <v>6</v>
      </c>
      <c r="G1933" t="s">
        <v>16</v>
      </c>
      <c r="H1933" t="s">
        <v>8</v>
      </c>
      <c r="I1933" s="2">
        <v>0.29399999999999998</v>
      </c>
      <c r="J1933" s="4">
        <f t="shared" si="60"/>
        <v>0.17639999999999997</v>
      </c>
      <c r="K1933" s="4">
        <f t="shared" si="61"/>
        <v>0.1176</v>
      </c>
    </row>
    <row r="1934" spans="1:11" x14ac:dyDescent="0.25">
      <c r="A1934" t="str">
        <f>Table1[[#This Row],[Operating System]]&amp;Table1[[#This Row],[Type]]&amp;Table1[[#This Row],[Size]]&amp;Table1[[#This Row],[vCPU]]</f>
        <v>Linux with SQL Web UsageMemory Optimizedr5a.2xlarge8</v>
      </c>
      <c r="B1934" t="s">
        <v>396</v>
      </c>
      <c r="C1934" t="s">
        <v>477</v>
      </c>
      <c r="D1934" t="s">
        <v>291</v>
      </c>
      <c r="E1934">
        <v>8</v>
      </c>
      <c r="F1934" t="s">
        <v>6</v>
      </c>
      <c r="G1934" t="s">
        <v>54</v>
      </c>
      <c r="H1934" t="s">
        <v>8</v>
      </c>
      <c r="I1934" s="2">
        <v>0.58699999999999997</v>
      </c>
      <c r="J1934" s="4">
        <f t="shared" si="60"/>
        <v>0.35219999999999996</v>
      </c>
      <c r="K1934" s="4">
        <f t="shared" si="61"/>
        <v>0.23480000000000001</v>
      </c>
    </row>
    <row r="1935" spans="1:11" x14ac:dyDescent="0.25">
      <c r="A1935" t="str">
        <f>Table1[[#This Row],[Operating System]]&amp;Table1[[#This Row],[Type]]&amp;Table1[[#This Row],[Size]]&amp;Table1[[#This Row],[vCPU]]</f>
        <v>Linux with SQL Web UsageMemory Optimizedr5a.4xlarge16</v>
      </c>
      <c r="B1935" t="s">
        <v>396</v>
      </c>
      <c r="C1935" t="s">
        <v>477</v>
      </c>
      <c r="D1935" t="s">
        <v>292</v>
      </c>
      <c r="E1935">
        <v>16</v>
      </c>
      <c r="F1935" t="s">
        <v>6</v>
      </c>
      <c r="G1935" t="s">
        <v>56</v>
      </c>
      <c r="H1935" t="s">
        <v>8</v>
      </c>
      <c r="I1935" s="2">
        <v>1.1739999999999999</v>
      </c>
      <c r="J1935" s="4">
        <f t="shared" si="60"/>
        <v>0.70439999999999992</v>
      </c>
      <c r="K1935" s="4">
        <f t="shared" si="61"/>
        <v>0.46960000000000002</v>
      </c>
    </row>
    <row r="1936" spans="1:11" x14ac:dyDescent="0.25">
      <c r="A1936" t="str">
        <f>Table1[[#This Row],[Operating System]]&amp;Table1[[#This Row],[Type]]&amp;Table1[[#This Row],[Size]]&amp;Table1[[#This Row],[vCPU]]</f>
        <v>Linux with SQL Web UsageMemory Optimizedr5a.8xlarge32</v>
      </c>
      <c r="B1936" t="s">
        <v>396</v>
      </c>
      <c r="C1936" t="s">
        <v>477</v>
      </c>
      <c r="D1936" t="s">
        <v>293</v>
      </c>
      <c r="E1936">
        <v>32</v>
      </c>
      <c r="F1936" t="s">
        <v>6</v>
      </c>
      <c r="G1936" t="s">
        <v>60</v>
      </c>
      <c r="H1936" t="s">
        <v>8</v>
      </c>
      <c r="I1936" s="2">
        <v>2.3490000000000002</v>
      </c>
      <c r="J1936" s="4">
        <f t="shared" si="60"/>
        <v>1.4094</v>
      </c>
      <c r="K1936" s="4">
        <f t="shared" si="61"/>
        <v>0.9396000000000001</v>
      </c>
    </row>
    <row r="1937" spans="1:11" x14ac:dyDescent="0.25">
      <c r="A1937" t="str">
        <f>Table1[[#This Row],[Operating System]]&amp;Table1[[#This Row],[Type]]&amp;Table1[[#This Row],[Size]]&amp;Table1[[#This Row],[vCPU]]</f>
        <v>Linux with SQL Web UsageMemory Optimizedr5a.12xlarge48</v>
      </c>
      <c r="B1937" t="s">
        <v>396</v>
      </c>
      <c r="C1937" t="s">
        <v>477</v>
      </c>
      <c r="D1937" t="s">
        <v>294</v>
      </c>
      <c r="E1937">
        <v>48</v>
      </c>
      <c r="F1937" t="s">
        <v>6</v>
      </c>
      <c r="G1937" t="s">
        <v>87</v>
      </c>
      <c r="H1937" t="s">
        <v>8</v>
      </c>
      <c r="I1937" s="2">
        <v>3.5230000000000001</v>
      </c>
      <c r="J1937" s="4">
        <f t="shared" si="60"/>
        <v>2.1137999999999999</v>
      </c>
      <c r="K1937" s="4">
        <f t="shared" si="61"/>
        <v>1.4092000000000002</v>
      </c>
    </row>
    <row r="1938" spans="1:11" x14ac:dyDescent="0.25">
      <c r="A1938" t="str">
        <f>Table1[[#This Row],[Operating System]]&amp;Table1[[#This Row],[Type]]&amp;Table1[[#This Row],[Size]]&amp;Table1[[#This Row],[vCPU]]</f>
        <v>Linux with SQL Web UsageMemory Optimizedr5a.16xlarge64</v>
      </c>
      <c r="B1938" t="s">
        <v>396</v>
      </c>
      <c r="C1938" t="s">
        <v>477</v>
      </c>
      <c r="D1938" t="s">
        <v>295</v>
      </c>
      <c r="E1938">
        <v>64</v>
      </c>
      <c r="F1938" t="s">
        <v>6</v>
      </c>
      <c r="G1938" t="s">
        <v>268</v>
      </c>
      <c r="H1938" t="s">
        <v>8</v>
      </c>
      <c r="I1938" s="2">
        <v>4.6980000000000004</v>
      </c>
      <c r="J1938" s="4">
        <f t="shared" si="60"/>
        <v>2.8188</v>
      </c>
      <c r="K1938" s="4">
        <f t="shared" si="61"/>
        <v>1.8792000000000002</v>
      </c>
    </row>
    <row r="1939" spans="1:11" x14ac:dyDescent="0.25">
      <c r="A1939" t="str">
        <f>Table1[[#This Row],[Operating System]]&amp;Table1[[#This Row],[Type]]&amp;Table1[[#This Row],[Size]]&amp;Table1[[#This Row],[vCPU]]</f>
        <v>Linux with SQL Web UsageMemory Optimizedr5a.24xlarge96</v>
      </c>
      <c r="B1939" t="s">
        <v>396</v>
      </c>
      <c r="C1939" t="s">
        <v>477</v>
      </c>
      <c r="D1939" t="s">
        <v>296</v>
      </c>
      <c r="E1939">
        <v>96</v>
      </c>
      <c r="F1939" t="s">
        <v>6</v>
      </c>
      <c r="G1939" t="s">
        <v>287</v>
      </c>
      <c r="H1939" t="s">
        <v>8</v>
      </c>
      <c r="I1939" s="2">
        <v>7.0460000000000003</v>
      </c>
      <c r="J1939" s="4">
        <f t="shared" si="60"/>
        <v>4.2275999999999998</v>
      </c>
      <c r="K1939" s="4">
        <f t="shared" si="61"/>
        <v>2.8184000000000005</v>
      </c>
    </row>
    <row r="1940" spans="1:11" x14ac:dyDescent="0.25">
      <c r="A1940" t="str">
        <f>Table1[[#This Row],[Operating System]]&amp;Table1[[#This Row],[Type]]&amp;Table1[[#This Row],[Size]]&amp;Table1[[#This Row],[vCPU]]</f>
        <v>Linux with SQL Web UsageMemory Optimizedr5ad.large2</v>
      </c>
      <c r="B1940" t="s">
        <v>396</v>
      </c>
      <c r="C1940" t="s">
        <v>477</v>
      </c>
      <c r="D1940" t="s">
        <v>297</v>
      </c>
      <c r="E1940">
        <v>2</v>
      </c>
      <c r="F1940" t="s">
        <v>6</v>
      </c>
      <c r="G1940" t="s">
        <v>14</v>
      </c>
      <c r="H1940" t="s">
        <v>98</v>
      </c>
      <c r="I1940" s="2">
        <v>0.19900000000000001</v>
      </c>
      <c r="J1940" s="4">
        <f t="shared" si="60"/>
        <v>0.11940000000000001</v>
      </c>
      <c r="K1940" s="4">
        <f t="shared" si="61"/>
        <v>7.9600000000000004E-2</v>
      </c>
    </row>
    <row r="1941" spans="1:11" x14ac:dyDescent="0.25">
      <c r="A1941" t="str">
        <f>Table1[[#This Row],[Operating System]]&amp;Table1[[#This Row],[Type]]&amp;Table1[[#This Row],[Size]]&amp;Table1[[#This Row],[vCPU]]</f>
        <v>Linux with SQL Web UsageMemory Optimizedr5ad.xlarge4</v>
      </c>
      <c r="B1941" t="s">
        <v>396</v>
      </c>
      <c r="C1941" t="s">
        <v>477</v>
      </c>
      <c r="D1941" t="s">
        <v>298</v>
      </c>
      <c r="E1941">
        <v>4</v>
      </c>
      <c r="F1941" t="s">
        <v>6</v>
      </c>
      <c r="G1941" t="s">
        <v>16</v>
      </c>
      <c r="H1941" t="s">
        <v>100</v>
      </c>
      <c r="I1941" s="2">
        <v>0.33</v>
      </c>
      <c r="J1941" s="4">
        <f t="shared" si="60"/>
        <v>0.19800000000000001</v>
      </c>
      <c r="K1941" s="4">
        <f t="shared" si="61"/>
        <v>0.13200000000000001</v>
      </c>
    </row>
    <row r="1942" spans="1:11" x14ac:dyDescent="0.25">
      <c r="A1942" t="str">
        <f>Table1[[#This Row],[Operating System]]&amp;Table1[[#This Row],[Type]]&amp;Table1[[#This Row],[Size]]&amp;Table1[[#This Row],[vCPU]]</f>
        <v>Linux with SQL Web UsageMemory Optimizedr5ad.2xlarge8</v>
      </c>
      <c r="B1942" t="s">
        <v>396</v>
      </c>
      <c r="C1942" t="s">
        <v>477</v>
      </c>
      <c r="D1942" t="s">
        <v>299</v>
      </c>
      <c r="E1942">
        <v>8</v>
      </c>
      <c r="F1942" t="s">
        <v>6</v>
      </c>
      <c r="G1942" t="s">
        <v>54</v>
      </c>
      <c r="H1942" t="s">
        <v>102</v>
      </c>
      <c r="I1942" s="2">
        <v>0.65900000000000003</v>
      </c>
      <c r="J1942" s="4">
        <f t="shared" si="60"/>
        <v>0.39540000000000003</v>
      </c>
      <c r="K1942" s="4">
        <f t="shared" si="61"/>
        <v>0.2636</v>
      </c>
    </row>
    <row r="1943" spans="1:11" x14ac:dyDescent="0.25">
      <c r="A1943" t="str">
        <f>Table1[[#This Row],[Operating System]]&amp;Table1[[#This Row],[Type]]&amp;Table1[[#This Row],[Size]]&amp;Table1[[#This Row],[vCPU]]</f>
        <v>Linux with SQL Web UsageMemory Optimizedr5ad.4xlarge16</v>
      </c>
      <c r="B1943" t="s">
        <v>396</v>
      </c>
      <c r="C1943" t="s">
        <v>477</v>
      </c>
      <c r="D1943" t="s">
        <v>300</v>
      </c>
      <c r="E1943">
        <v>16</v>
      </c>
      <c r="F1943" t="s">
        <v>6</v>
      </c>
      <c r="G1943" t="s">
        <v>56</v>
      </c>
      <c r="H1943" t="s">
        <v>104</v>
      </c>
      <c r="I1943" s="2">
        <v>1.3180000000000001</v>
      </c>
      <c r="J1943" s="4">
        <f t="shared" si="60"/>
        <v>0.79080000000000006</v>
      </c>
      <c r="K1943" s="4">
        <f t="shared" si="61"/>
        <v>0.5272</v>
      </c>
    </row>
    <row r="1944" spans="1:11" x14ac:dyDescent="0.25">
      <c r="A1944" t="str">
        <f>Table1[[#This Row],[Operating System]]&amp;Table1[[#This Row],[Type]]&amp;Table1[[#This Row],[Size]]&amp;Table1[[#This Row],[vCPU]]</f>
        <v>Linux with SQL Web UsageMemory Optimizedr5ad.12xlarge48</v>
      </c>
      <c r="B1944" t="s">
        <v>396</v>
      </c>
      <c r="C1944" t="s">
        <v>477</v>
      </c>
      <c r="D1944" t="s">
        <v>301</v>
      </c>
      <c r="E1944">
        <v>48</v>
      </c>
      <c r="F1944" t="s">
        <v>6</v>
      </c>
      <c r="G1944" t="s">
        <v>87</v>
      </c>
      <c r="H1944" t="s">
        <v>106</v>
      </c>
      <c r="I1944" s="2">
        <v>3.9550000000000001</v>
      </c>
      <c r="J1944" s="4">
        <f t="shared" si="60"/>
        <v>2.3729999999999998</v>
      </c>
      <c r="K1944" s="4">
        <f t="shared" si="61"/>
        <v>1.5820000000000001</v>
      </c>
    </row>
    <row r="1945" spans="1:11" x14ac:dyDescent="0.25">
      <c r="A1945" t="str">
        <f>Table1[[#This Row],[Operating System]]&amp;Table1[[#This Row],[Type]]&amp;Table1[[#This Row],[Size]]&amp;Table1[[#This Row],[vCPU]]</f>
        <v>Linux with SQL Web UsageMemory Optimizedr5ad.24xlarge96</v>
      </c>
      <c r="B1945" t="s">
        <v>396</v>
      </c>
      <c r="C1945" t="s">
        <v>477</v>
      </c>
      <c r="D1945" t="s">
        <v>302</v>
      </c>
      <c r="E1945">
        <v>96</v>
      </c>
      <c r="F1945" t="s">
        <v>6</v>
      </c>
      <c r="G1945" t="s">
        <v>287</v>
      </c>
      <c r="H1945" t="s">
        <v>108</v>
      </c>
      <c r="I1945" s="2">
        <v>7.91</v>
      </c>
      <c r="J1945" s="4">
        <f t="shared" si="60"/>
        <v>4.7459999999999996</v>
      </c>
      <c r="K1945" s="4">
        <f t="shared" si="61"/>
        <v>3.1640000000000001</v>
      </c>
    </row>
    <row r="1946" spans="1:11" x14ac:dyDescent="0.25">
      <c r="A1946" t="str">
        <f>Table1[[#This Row],[Operating System]]&amp;Table1[[#This Row],[Type]]&amp;Table1[[#This Row],[Size]]&amp;Table1[[#This Row],[vCPU]]</f>
        <v>Linux with SQL Web UsageMemory Optimizedr5d.large2</v>
      </c>
      <c r="B1946" t="s">
        <v>396</v>
      </c>
      <c r="C1946" t="s">
        <v>477</v>
      </c>
      <c r="D1946" t="s">
        <v>303</v>
      </c>
      <c r="E1946">
        <v>2</v>
      </c>
      <c r="F1946">
        <v>10</v>
      </c>
      <c r="G1946" t="s">
        <v>14</v>
      </c>
      <c r="H1946" t="s">
        <v>98</v>
      </c>
      <c r="I1946" s="2">
        <v>0.21199999999999999</v>
      </c>
      <c r="J1946" s="4">
        <f t="shared" si="60"/>
        <v>0.12719999999999998</v>
      </c>
      <c r="K1946" s="4">
        <f t="shared" si="61"/>
        <v>8.48E-2</v>
      </c>
    </row>
    <row r="1947" spans="1:11" x14ac:dyDescent="0.25">
      <c r="A1947" t="str">
        <f>Table1[[#This Row],[Operating System]]&amp;Table1[[#This Row],[Type]]&amp;Table1[[#This Row],[Size]]&amp;Table1[[#This Row],[vCPU]]</f>
        <v>Linux with SQL Web UsageMemory Optimizedr5d.xlarge4</v>
      </c>
      <c r="B1947" t="s">
        <v>396</v>
      </c>
      <c r="C1947" t="s">
        <v>477</v>
      </c>
      <c r="D1947" t="s">
        <v>304</v>
      </c>
      <c r="E1947">
        <v>4</v>
      </c>
      <c r="F1947">
        <v>19</v>
      </c>
      <c r="G1947" t="s">
        <v>16</v>
      </c>
      <c r="H1947" t="s">
        <v>100</v>
      </c>
      <c r="I1947" s="2">
        <v>0.35599999999999998</v>
      </c>
      <c r="J1947" s="4">
        <f t="shared" si="60"/>
        <v>0.21359999999999998</v>
      </c>
      <c r="K1947" s="4">
        <f t="shared" si="61"/>
        <v>0.1424</v>
      </c>
    </row>
    <row r="1948" spans="1:11" x14ac:dyDescent="0.25">
      <c r="A1948" t="str">
        <f>Table1[[#This Row],[Operating System]]&amp;Table1[[#This Row],[Type]]&amp;Table1[[#This Row],[Size]]&amp;Table1[[#This Row],[vCPU]]</f>
        <v>Linux with SQL Web UsageMemory Optimizedr5d.2xlarge8</v>
      </c>
      <c r="B1948" t="s">
        <v>396</v>
      </c>
      <c r="C1948" t="s">
        <v>477</v>
      </c>
      <c r="D1948" t="s">
        <v>305</v>
      </c>
      <c r="E1948">
        <v>8</v>
      </c>
      <c r="F1948">
        <v>37</v>
      </c>
      <c r="G1948" t="s">
        <v>54</v>
      </c>
      <c r="H1948" t="s">
        <v>102</v>
      </c>
      <c r="I1948" s="2">
        <v>0.71099999999999997</v>
      </c>
      <c r="J1948" s="4">
        <f t="shared" si="60"/>
        <v>0.42659999999999998</v>
      </c>
      <c r="K1948" s="4">
        <f t="shared" si="61"/>
        <v>0.28439999999999999</v>
      </c>
    </row>
    <row r="1949" spans="1:11" x14ac:dyDescent="0.25">
      <c r="A1949" t="str">
        <f>Table1[[#This Row],[Operating System]]&amp;Table1[[#This Row],[Type]]&amp;Table1[[#This Row],[Size]]&amp;Table1[[#This Row],[vCPU]]</f>
        <v>Linux with SQL Web UsageMemory Optimizedr5d.4xlarge16</v>
      </c>
      <c r="B1949" t="s">
        <v>396</v>
      </c>
      <c r="C1949" t="s">
        <v>477</v>
      </c>
      <c r="D1949" t="s">
        <v>306</v>
      </c>
      <c r="E1949">
        <v>16</v>
      </c>
      <c r="F1949">
        <v>70</v>
      </c>
      <c r="G1949" t="s">
        <v>56</v>
      </c>
      <c r="H1949" t="s">
        <v>104</v>
      </c>
      <c r="I1949" s="2">
        <v>1.4219999999999999</v>
      </c>
      <c r="J1949" s="4">
        <f t="shared" si="60"/>
        <v>0.85319999999999996</v>
      </c>
      <c r="K1949" s="4">
        <f t="shared" si="61"/>
        <v>0.56879999999999997</v>
      </c>
    </row>
    <row r="1950" spans="1:11" x14ac:dyDescent="0.25">
      <c r="A1950" t="str">
        <f>Table1[[#This Row],[Operating System]]&amp;Table1[[#This Row],[Type]]&amp;Table1[[#This Row],[Size]]&amp;Table1[[#This Row],[vCPU]]</f>
        <v>Linux with SQL Web UsageMemory Optimizedr5d.8xlarge32</v>
      </c>
      <c r="B1950" t="s">
        <v>396</v>
      </c>
      <c r="C1950" t="s">
        <v>477</v>
      </c>
      <c r="D1950" t="s">
        <v>307</v>
      </c>
      <c r="E1950">
        <v>32</v>
      </c>
      <c r="F1950">
        <v>128</v>
      </c>
      <c r="G1950" t="s">
        <v>60</v>
      </c>
      <c r="H1950" t="s">
        <v>114</v>
      </c>
      <c r="I1950" s="2">
        <v>2.8450000000000002</v>
      </c>
      <c r="J1950" s="4">
        <f t="shared" si="60"/>
        <v>1.7070000000000001</v>
      </c>
      <c r="K1950" s="4">
        <f t="shared" si="61"/>
        <v>1.1380000000000001</v>
      </c>
    </row>
    <row r="1951" spans="1:11" x14ac:dyDescent="0.25">
      <c r="A1951" t="str">
        <f>Table1[[#This Row],[Operating System]]&amp;Table1[[#This Row],[Type]]&amp;Table1[[#This Row],[Size]]&amp;Table1[[#This Row],[vCPU]]</f>
        <v>Linux with SQL Web UsageMemory Optimizedr5d.12xlarge48</v>
      </c>
      <c r="B1951" t="s">
        <v>396</v>
      </c>
      <c r="C1951" t="s">
        <v>477</v>
      </c>
      <c r="D1951" t="s">
        <v>308</v>
      </c>
      <c r="E1951">
        <v>48</v>
      </c>
      <c r="F1951">
        <v>168</v>
      </c>
      <c r="G1951" t="s">
        <v>87</v>
      </c>
      <c r="H1951" t="s">
        <v>106</v>
      </c>
      <c r="I1951" s="2">
        <v>4.2670000000000003</v>
      </c>
      <c r="J1951" s="4">
        <f t="shared" si="60"/>
        <v>2.5602</v>
      </c>
      <c r="K1951" s="4">
        <f t="shared" si="61"/>
        <v>1.7068000000000003</v>
      </c>
    </row>
    <row r="1952" spans="1:11" x14ac:dyDescent="0.25">
      <c r="A1952" t="str">
        <f>Table1[[#This Row],[Operating System]]&amp;Table1[[#This Row],[Type]]&amp;Table1[[#This Row],[Size]]&amp;Table1[[#This Row],[vCPU]]</f>
        <v>Linux with SQL Web UsageMemory Optimizedr5d.16xlarge64</v>
      </c>
      <c r="B1952" t="s">
        <v>396</v>
      </c>
      <c r="C1952" t="s">
        <v>477</v>
      </c>
      <c r="D1952" t="s">
        <v>309</v>
      </c>
      <c r="E1952">
        <v>64</v>
      </c>
      <c r="F1952">
        <v>256</v>
      </c>
      <c r="G1952" t="s">
        <v>268</v>
      </c>
      <c r="H1952" t="s">
        <v>117</v>
      </c>
      <c r="I1952" s="2">
        <v>5.69</v>
      </c>
      <c r="J1952" s="4">
        <f t="shared" si="60"/>
        <v>3.4140000000000001</v>
      </c>
      <c r="K1952" s="4">
        <f t="shared" si="61"/>
        <v>2.2760000000000002</v>
      </c>
    </row>
    <row r="1953" spans="1:11" x14ac:dyDescent="0.25">
      <c r="A1953" t="str">
        <f>Table1[[#This Row],[Operating System]]&amp;Table1[[#This Row],[Type]]&amp;Table1[[#This Row],[Size]]&amp;Table1[[#This Row],[vCPU]]</f>
        <v>Linux with SQL Web UsageMemory Optimizedr5d.24xlarge96</v>
      </c>
      <c r="B1953" t="s">
        <v>396</v>
      </c>
      <c r="C1953" t="s">
        <v>477</v>
      </c>
      <c r="D1953" t="s">
        <v>310</v>
      </c>
      <c r="E1953">
        <v>96</v>
      </c>
      <c r="F1953">
        <v>337</v>
      </c>
      <c r="G1953" t="s">
        <v>287</v>
      </c>
      <c r="H1953" t="s">
        <v>108</v>
      </c>
      <c r="I1953" s="2">
        <v>8.5340000000000007</v>
      </c>
      <c r="J1953" s="4">
        <f t="shared" ref="J1953:J2014" si="62">I1953*0.6</f>
        <v>5.1204000000000001</v>
      </c>
      <c r="K1953" s="4">
        <f t="shared" ref="K1953:K2014" si="63">I1953*0.4</f>
        <v>3.4136000000000006</v>
      </c>
    </row>
    <row r="1954" spans="1:11" x14ac:dyDescent="0.25">
      <c r="A1954" t="str">
        <f>Table1[[#This Row],[Operating System]]&amp;Table1[[#This Row],[Type]]&amp;Table1[[#This Row],[Size]]&amp;Table1[[#This Row],[vCPU]]</f>
        <v>Linux with SQL Web UsageMemory Optimizedr5d.metal96</v>
      </c>
      <c r="B1954" t="s">
        <v>396</v>
      </c>
      <c r="C1954" t="s">
        <v>477</v>
      </c>
      <c r="D1954" t="s">
        <v>311</v>
      </c>
      <c r="E1954">
        <v>96</v>
      </c>
      <c r="F1954">
        <v>347</v>
      </c>
      <c r="G1954" t="s">
        <v>287</v>
      </c>
      <c r="H1954" t="s">
        <v>108</v>
      </c>
      <c r="I1954" s="2">
        <v>8.5340000000000007</v>
      </c>
      <c r="J1954" s="4">
        <f t="shared" si="62"/>
        <v>5.1204000000000001</v>
      </c>
      <c r="K1954" s="4">
        <f t="shared" si="63"/>
        <v>3.4136000000000006</v>
      </c>
    </row>
    <row r="1955" spans="1:11" x14ac:dyDescent="0.25">
      <c r="A1955" t="str">
        <f>Table1[[#This Row],[Operating System]]&amp;Table1[[#This Row],[Type]]&amp;Table1[[#This Row],[Size]]&amp;Table1[[#This Row],[vCPU]]</f>
        <v>Linux with SQL Web UsageMemory Optimizedr5dn.large2</v>
      </c>
      <c r="B1955" t="s">
        <v>396</v>
      </c>
      <c r="C1955" t="s">
        <v>477</v>
      </c>
      <c r="D1955" t="s">
        <v>312</v>
      </c>
      <c r="E1955">
        <v>2</v>
      </c>
      <c r="F1955" t="s">
        <v>6</v>
      </c>
      <c r="G1955" t="s">
        <v>14</v>
      </c>
      <c r="H1955" t="s">
        <v>98</v>
      </c>
      <c r="I1955" s="2">
        <v>0.23499999999999999</v>
      </c>
      <c r="J1955" s="4">
        <f t="shared" si="62"/>
        <v>0.14099999999999999</v>
      </c>
      <c r="K1955" s="4">
        <f t="shared" si="63"/>
        <v>9.4E-2</v>
      </c>
    </row>
    <row r="1956" spans="1:11" x14ac:dyDescent="0.25">
      <c r="A1956" t="str">
        <f>Table1[[#This Row],[Operating System]]&amp;Table1[[#This Row],[Type]]&amp;Table1[[#This Row],[Size]]&amp;Table1[[#This Row],[vCPU]]</f>
        <v>Linux with SQL Web UsageMemory Optimizedr5dn.xlarge4</v>
      </c>
      <c r="B1956" t="s">
        <v>396</v>
      </c>
      <c r="C1956" t="s">
        <v>477</v>
      </c>
      <c r="D1956" t="s">
        <v>313</v>
      </c>
      <c r="E1956">
        <v>4</v>
      </c>
      <c r="F1956" t="s">
        <v>6</v>
      </c>
      <c r="G1956" t="s">
        <v>16</v>
      </c>
      <c r="H1956" t="s">
        <v>100</v>
      </c>
      <c r="I1956" s="2">
        <v>0.40200000000000002</v>
      </c>
      <c r="J1956" s="4">
        <f t="shared" si="62"/>
        <v>0.2412</v>
      </c>
      <c r="K1956" s="4">
        <f t="shared" si="63"/>
        <v>0.16080000000000003</v>
      </c>
    </row>
    <row r="1957" spans="1:11" x14ac:dyDescent="0.25">
      <c r="A1957" t="str">
        <f>Table1[[#This Row],[Operating System]]&amp;Table1[[#This Row],[Type]]&amp;Table1[[#This Row],[Size]]&amp;Table1[[#This Row],[vCPU]]</f>
        <v>Linux with SQL Web UsageMemory Optimizedr5dn.2xlarge8</v>
      </c>
      <c r="B1957" t="s">
        <v>396</v>
      </c>
      <c r="C1957" t="s">
        <v>477</v>
      </c>
      <c r="D1957" t="s">
        <v>314</v>
      </c>
      <c r="E1957">
        <v>8</v>
      </c>
      <c r="F1957" t="s">
        <v>6</v>
      </c>
      <c r="G1957" t="s">
        <v>54</v>
      </c>
      <c r="H1957" t="s">
        <v>102</v>
      </c>
      <c r="I1957" s="2">
        <v>0.80300000000000005</v>
      </c>
      <c r="J1957" s="4">
        <f t="shared" si="62"/>
        <v>0.48180000000000001</v>
      </c>
      <c r="K1957" s="4">
        <f t="shared" si="63"/>
        <v>0.32120000000000004</v>
      </c>
    </row>
    <row r="1958" spans="1:11" x14ac:dyDescent="0.25">
      <c r="A1958" t="str">
        <f>Table1[[#This Row],[Operating System]]&amp;Table1[[#This Row],[Type]]&amp;Table1[[#This Row],[Size]]&amp;Table1[[#This Row],[vCPU]]</f>
        <v>Linux with SQL Web UsageMemory Optimizedr5dn.4xlarge16</v>
      </c>
      <c r="B1958" t="s">
        <v>396</v>
      </c>
      <c r="C1958" t="s">
        <v>477</v>
      </c>
      <c r="D1958" t="s">
        <v>315</v>
      </c>
      <c r="E1958">
        <v>16</v>
      </c>
      <c r="F1958" t="s">
        <v>6</v>
      </c>
      <c r="G1958" t="s">
        <v>56</v>
      </c>
      <c r="H1958" t="s">
        <v>104</v>
      </c>
      <c r="I1958" s="2">
        <v>1.6060000000000001</v>
      </c>
      <c r="J1958" s="4">
        <f t="shared" si="62"/>
        <v>0.96360000000000001</v>
      </c>
      <c r="K1958" s="4">
        <f t="shared" si="63"/>
        <v>0.64240000000000008</v>
      </c>
    </row>
    <row r="1959" spans="1:11" x14ac:dyDescent="0.25">
      <c r="A1959" t="str">
        <f>Table1[[#This Row],[Operating System]]&amp;Table1[[#This Row],[Type]]&amp;Table1[[#This Row],[Size]]&amp;Table1[[#This Row],[vCPU]]</f>
        <v>Linux with SQL Web UsageMemory Optimizedr5dn.8xlarge32</v>
      </c>
      <c r="B1959" t="s">
        <v>396</v>
      </c>
      <c r="C1959" t="s">
        <v>477</v>
      </c>
      <c r="D1959" t="s">
        <v>316</v>
      </c>
      <c r="E1959">
        <v>32</v>
      </c>
      <c r="F1959" t="s">
        <v>6</v>
      </c>
      <c r="G1959" t="s">
        <v>60</v>
      </c>
      <c r="H1959" t="s">
        <v>114</v>
      </c>
      <c r="I1959" s="2">
        <v>3.2130000000000001</v>
      </c>
      <c r="J1959" s="4">
        <f t="shared" si="62"/>
        <v>1.9278</v>
      </c>
      <c r="K1959" s="4">
        <f t="shared" si="63"/>
        <v>1.2852000000000001</v>
      </c>
    </row>
    <row r="1960" spans="1:11" x14ac:dyDescent="0.25">
      <c r="A1960" t="str">
        <f>Table1[[#This Row],[Operating System]]&amp;Table1[[#This Row],[Type]]&amp;Table1[[#This Row],[Size]]&amp;Table1[[#This Row],[vCPU]]</f>
        <v>Linux with SQL Web UsageMemory Optimizedr5dn.12xlarge48</v>
      </c>
      <c r="B1960" t="s">
        <v>396</v>
      </c>
      <c r="C1960" t="s">
        <v>477</v>
      </c>
      <c r="D1960" t="s">
        <v>317</v>
      </c>
      <c r="E1960">
        <v>48</v>
      </c>
      <c r="F1960" t="s">
        <v>6</v>
      </c>
      <c r="G1960" t="s">
        <v>87</v>
      </c>
      <c r="H1960" t="s">
        <v>126</v>
      </c>
      <c r="I1960" s="2">
        <v>4.819</v>
      </c>
      <c r="J1960" s="4">
        <f t="shared" si="62"/>
        <v>2.8914</v>
      </c>
      <c r="K1960" s="4">
        <f t="shared" si="63"/>
        <v>1.9276</v>
      </c>
    </row>
    <row r="1961" spans="1:11" x14ac:dyDescent="0.25">
      <c r="A1961" t="str">
        <f>Table1[[#This Row],[Operating System]]&amp;Table1[[#This Row],[Type]]&amp;Table1[[#This Row],[Size]]&amp;Table1[[#This Row],[vCPU]]</f>
        <v>Linux with SQL Web UsageMemory Optimizedr5dn.16xlarge64</v>
      </c>
      <c r="B1961" t="s">
        <v>396</v>
      </c>
      <c r="C1961" t="s">
        <v>477</v>
      </c>
      <c r="D1961" t="s">
        <v>318</v>
      </c>
      <c r="E1961">
        <v>64</v>
      </c>
      <c r="F1961" t="s">
        <v>6</v>
      </c>
      <c r="G1961" t="s">
        <v>268</v>
      </c>
      <c r="H1961" t="s">
        <v>117</v>
      </c>
      <c r="I1961" s="2">
        <v>6.4260000000000002</v>
      </c>
      <c r="J1961" s="4">
        <f t="shared" si="62"/>
        <v>3.8555999999999999</v>
      </c>
      <c r="K1961" s="4">
        <f t="shared" si="63"/>
        <v>2.5704000000000002</v>
      </c>
    </row>
    <row r="1962" spans="1:11" x14ac:dyDescent="0.25">
      <c r="A1962" t="str">
        <f>Table1[[#This Row],[Operating System]]&amp;Table1[[#This Row],[Type]]&amp;Table1[[#This Row],[Size]]&amp;Table1[[#This Row],[vCPU]]</f>
        <v>Linux with SQL Web UsageMemory Optimizedr5dn.24xlarge96</v>
      </c>
      <c r="B1962" t="s">
        <v>396</v>
      </c>
      <c r="C1962" t="s">
        <v>477</v>
      </c>
      <c r="D1962" t="s">
        <v>319</v>
      </c>
      <c r="E1962">
        <v>96</v>
      </c>
      <c r="F1962" t="s">
        <v>6</v>
      </c>
      <c r="G1962" t="s">
        <v>287</v>
      </c>
      <c r="H1962" t="s">
        <v>108</v>
      </c>
      <c r="I1962" s="2">
        <v>9.6379999999999999</v>
      </c>
      <c r="J1962" s="4">
        <f t="shared" si="62"/>
        <v>5.7827999999999999</v>
      </c>
      <c r="K1962" s="4">
        <f t="shared" si="63"/>
        <v>3.8552</v>
      </c>
    </row>
    <row r="1963" spans="1:11" x14ac:dyDescent="0.25">
      <c r="A1963" t="str">
        <f>Table1[[#This Row],[Operating System]]&amp;Table1[[#This Row],[Type]]&amp;Table1[[#This Row],[Size]]&amp;Table1[[#This Row],[vCPU]]</f>
        <v>Linux with SQL Web UsageMemory Optimizedr5n.large2</v>
      </c>
      <c r="B1963" t="s">
        <v>396</v>
      </c>
      <c r="C1963" t="s">
        <v>477</v>
      </c>
      <c r="D1963" t="s">
        <v>320</v>
      </c>
      <c r="E1963">
        <v>2</v>
      </c>
      <c r="F1963" t="s">
        <v>6</v>
      </c>
      <c r="G1963" t="s">
        <v>14</v>
      </c>
      <c r="H1963" t="s">
        <v>8</v>
      </c>
      <c r="I1963" s="2">
        <v>0.217</v>
      </c>
      <c r="J1963" s="4">
        <f t="shared" si="62"/>
        <v>0.13019999999999998</v>
      </c>
      <c r="K1963" s="4">
        <f t="shared" si="63"/>
        <v>8.6800000000000002E-2</v>
      </c>
    </row>
    <row r="1964" spans="1:11" x14ac:dyDescent="0.25">
      <c r="A1964" t="str">
        <f>Table1[[#This Row],[Operating System]]&amp;Table1[[#This Row],[Type]]&amp;Table1[[#This Row],[Size]]&amp;Table1[[#This Row],[vCPU]]</f>
        <v>Linux with SQL Web UsageMemory Optimizedr5n.xlarge4</v>
      </c>
      <c r="B1964" t="s">
        <v>396</v>
      </c>
      <c r="C1964" t="s">
        <v>477</v>
      </c>
      <c r="D1964" t="s">
        <v>321</v>
      </c>
      <c r="E1964">
        <v>4</v>
      </c>
      <c r="F1964" t="s">
        <v>6</v>
      </c>
      <c r="G1964" t="s">
        <v>16</v>
      </c>
      <c r="H1964" t="s">
        <v>8</v>
      </c>
      <c r="I1964" s="2">
        <v>0.36599999999999999</v>
      </c>
      <c r="J1964" s="4">
        <f t="shared" si="62"/>
        <v>0.21959999999999999</v>
      </c>
      <c r="K1964" s="4">
        <f t="shared" si="63"/>
        <v>0.1464</v>
      </c>
    </row>
    <row r="1965" spans="1:11" x14ac:dyDescent="0.25">
      <c r="A1965" t="str">
        <f>Table1[[#This Row],[Operating System]]&amp;Table1[[#This Row],[Type]]&amp;Table1[[#This Row],[Size]]&amp;Table1[[#This Row],[vCPU]]</f>
        <v>Linux with SQL Web UsageMemory Optimizedr5n.2xlarge8</v>
      </c>
      <c r="B1965" t="s">
        <v>396</v>
      </c>
      <c r="C1965" t="s">
        <v>477</v>
      </c>
      <c r="D1965" t="s">
        <v>322</v>
      </c>
      <c r="E1965">
        <v>8</v>
      </c>
      <c r="F1965" t="s">
        <v>6</v>
      </c>
      <c r="G1965" t="s">
        <v>54</v>
      </c>
      <c r="H1965" t="s">
        <v>8</v>
      </c>
      <c r="I1965" s="2">
        <v>0.73099999999999998</v>
      </c>
      <c r="J1965" s="4">
        <f t="shared" si="62"/>
        <v>0.43859999999999999</v>
      </c>
      <c r="K1965" s="4">
        <f t="shared" si="63"/>
        <v>0.29239999999999999</v>
      </c>
    </row>
    <row r="1966" spans="1:11" x14ac:dyDescent="0.25">
      <c r="A1966" t="str">
        <f>Table1[[#This Row],[Operating System]]&amp;Table1[[#This Row],[Type]]&amp;Table1[[#This Row],[Size]]&amp;Table1[[#This Row],[vCPU]]</f>
        <v>Linux with SQL Web UsageMemory Optimizedr5n.4xlarge16</v>
      </c>
      <c r="B1966" t="s">
        <v>396</v>
      </c>
      <c r="C1966" t="s">
        <v>477</v>
      </c>
      <c r="D1966" t="s">
        <v>323</v>
      </c>
      <c r="E1966">
        <v>16</v>
      </c>
      <c r="F1966" t="s">
        <v>6</v>
      </c>
      <c r="G1966" t="s">
        <v>56</v>
      </c>
      <c r="H1966" t="s">
        <v>8</v>
      </c>
      <c r="I1966" s="2">
        <v>1.462</v>
      </c>
      <c r="J1966" s="4">
        <f t="shared" si="62"/>
        <v>0.87719999999999998</v>
      </c>
      <c r="K1966" s="4">
        <f t="shared" si="63"/>
        <v>0.58479999999999999</v>
      </c>
    </row>
    <row r="1967" spans="1:11" x14ac:dyDescent="0.25">
      <c r="A1967" t="str">
        <f>Table1[[#This Row],[Operating System]]&amp;Table1[[#This Row],[Type]]&amp;Table1[[#This Row],[Size]]&amp;Table1[[#This Row],[vCPU]]</f>
        <v>Linux with SQL Web UsageMemory Optimizedr5n.8xlarge32</v>
      </c>
      <c r="B1967" t="s">
        <v>396</v>
      </c>
      <c r="C1967" t="s">
        <v>477</v>
      </c>
      <c r="D1967" t="s">
        <v>324</v>
      </c>
      <c r="E1967">
        <v>32</v>
      </c>
      <c r="F1967" t="s">
        <v>6</v>
      </c>
      <c r="G1967" t="s">
        <v>60</v>
      </c>
      <c r="H1967" t="s">
        <v>8</v>
      </c>
      <c r="I1967" s="2">
        <v>2.9249999999999998</v>
      </c>
      <c r="J1967" s="4">
        <f t="shared" si="62"/>
        <v>1.7549999999999999</v>
      </c>
      <c r="K1967" s="4">
        <f t="shared" si="63"/>
        <v>1.17</v>
      </c>
    </row>
    <row r="1968" spans="1:11" x14ac:dyDescent="0.25">
      <c r="A1968" t="str">
        <f>Table1[[#This Row],[Operating System]]&amp;Table1[[#This Row],[Type]]&amp;Table1[[#This Row],[Size]]&amp;Table1[[#This Row],[vCPU]]</f>
        <v>Linux with SQL Web UsageMemory Optimizedr5n.12xlarge48</v>
      </c>
      <c r="B1968" t="s">
        <v>396</v>
      </c>
      <c r="C1968" t="s">
        <v>477</v>
      </c>
      <c r="D1968" t="s">
        <v>325</v>
      </c>
      <c r="E1968">
        <v>48</v>
      </c>
      <c r="F1968" t="s">
        <v>6</v>
      </c>
      <c r="G1968" t="s">
        <v>87</v>
      </c>
      <c r="H1968" t="s">
        <v>8</v>
      </c>
      <c r="I1968" s="2">
        <v>4.3869999999999996</v>
      </c>
      <c r="J1968" s="4">
        <f t="shared" si="62"/>
        <v>2.6321999999999997</v>
      </c>
      <c r="K1968" s="4">
        <f t="shared" si="63"/>
        <v>1.7547999999999999</v>
      </c>
    </row>
    <row r="1969" spans="1:11" x14ac:dyDescent="0.25">
      <c r="A1969" t="str">
        <f>Table1[[#This Row],[Operating System]]&amp;Table1[[#This Row],[Type]]&amp;Table1[[#This Row],[Size]]&amp;Table1[[#This Row],[vCPU]]</f>
        <v>Linux with SQL Web UsageMemory Optimizedr5n.16xlarge64</v>
      </c>
      <c r="B1969" t="s">
        <v>396</v>
      </c>
      <c r="C1969" t="s">
        <v>477</v>
      </c>
      <c r="D1969" t="s">
        <v>326</v>
      </c>
      <c r="E1969">
        <v>64</v>
      </c>
      <c r="F1969" t="s">
        <v>6</v>
      </c>
      <c r="G1969" t="s">
        <v>268</v>
      </c>
      <c r="H1969" t="s">
        <v>8</v>
      </c>
      <c r="I1969" s="2">
        <v>5.85</v>
      </c>
      <c r="J1969" s="4">
        <f t="shared" si="62"/>
        <v>3.51</v>
      </c>
      <c r="K1969" s="4">
        <f t="shared" si="63"/>
        <v>2.34</v>
      </c>
    </row>
    <row r="1970" spans="1:11" x14ac:dyDescent="0.25">
      <c r="A1970" t="str">
        <f>Table1[[#This Row],[Operating System]]&amp;Table1[[#This Row],[Type]]&amp;Table1[[#This Row],[Size]]&amp;Table1[[#This Row],[vCPU]]</f>
        <v>Linux with SQL Web UsageMemory Optimizedr5n.24xlarge96</v>
      </c>
      <c r="B1970" t="s">
        <v>396</v>
      </c>
      <c r="C1970" t="s">
        <v>477</v>
      </c>
      <c r="D1970" t="s">
        <v>327</v>
      </c>
      <c r="E1970">
        <v>96</v>
      </c>
      <c r="F1970" t="s">
        <v>6</v>
      </c>
      <c r="G1970" t="s">
        <v>287</v>
      </c>
      <c r="H1970" t="s">
        <v>8</v>
      </c>
      <c r="I1970" s="2">
        <v>8.7739999999999991</v>
      </c>
      <c r="J1970" s="4">
        <f t="shared" si="62"/>
        <v>5.2643999999999993</v>
      </c>
      <c r="K1970" s="4">
        <f t="shared" si="63"/>
        <v>3.5095999999999998</v>
      </c>
    </row>
    <row r="1971" spans="1:11" x14ac:dyDescent="0.25">
      <c r="A1971" t="str">
        <f>Table1[[#This Row],[Operating System]]&amp;Table1[[#This Row],[Type]]&amp;Table1[[#This Row],[Size]]&amp;Table1[[#This Row],[vCPU]]</f>
        <v>Linux with SQL Web UsageMemory Optimizedr4.large2</v>
      </c>
      <c r="B1971" t="s">
        <v>396</v>
      </c>
      <c r="C1971" t="s">
        <v>477</v>
      </c>
      <c r="D1971" t="s">
        <v>328</v>
      </c>
      <c r="E1971">
        <v>2</v>
      </c>
      <c r="F1971">
        <v>8</v>
      </c>
      <c r="G1971" t="s">
        <v>329</v>
      </c>
      <c r="H1971" t="s">
        <v>8</v>
      </c>
      <c r="I1971" s="2">
        <v>0.2006</v>
      </c>
      <c r="J1971" s="4">
        <f t="shared" si="62"/>
        <v>0.12035999999999999</v>
      </c>
      <c r="K1971" s="4">
        <f t="shared" si="63"/>
        <v>8.0240000000000006E-2</v>
      </c>
    </row>
    <row r="1972" spans="1:11" x14ac:dyDescent="0.25">
      <c r="A1972" t="str">
        <f>Table1[[#This Row],[Operating System]]&amp;Table1[[#This Row],[Type]]&amp;Table1[[#This Row],[Size]]&amp;Table1[[#This Row],[vCPU]]</f>
        <v>Linux with SQL Web UsageMemory Optimizedr4.xlarge4</v>
      </c>
      <c r="B1972" t="s">
        <v>396</v>
      </c>
      <c r="C1972" t="s">
        <v>477</v>
      </c>
      <c r="D1972" t="s">
        <v>330</v>
      </c>
      <c r="E1972">
        <v>4</v>
      </c>
      <c r="F1972">
        <v>16</v>
      </c>
      <c r="G1972" t="s">
        <v>242</v>
      </c>
      <c r="H1972" t="s">
        <v>8</v>
      </c>
      <c r="I1972" s="2">
        <v>0.33360000000000001</v>
      </c>
      <c r="J1972" s="4">
        <f t="shared" si="62"/>
        <v>0.20016</v>
      </c>
      <c r="K1972" s="4">
        <f t="shared" si="63"/>
        <v>0.13344</v>
      </c>
    </row>
    <row r="1973" spans="1:11" x14ac:dyDescent="0.25">
      <c r="A1973" t="str">
        <f>Table1[[#This Row],[Operating System]]&amp;Table1[[#This Row],[Type]]&amp;Table1[[#This Row],[Size]]&amp;Table1[[#This Row],[vCPU]]</f>
        <v>Linux with SQL Web UsageMemory Optimizedr4.2xlarge8</v>
      </c>
      <c r="B1973" t="s">
        <v>396</v>
      </c>
      <c r="C1973" t="s">
        <v>477</v>
      </c>
      <c r="D1973" t="s">
        <v>331</v>
      </c>
      <c r="E1973">
        <v>8</v>
      </c>
      <c r="F1973">
        <v>31</v>
      </c>
      <c r="G1973" t="s">
        <v>218</v>
      </c>
      <c r="H1973" t="s">
        <v>8</v>
      </c>
      <c r="I1973" s="2">
        <v>0.66720000000000002</v>
      </c>
      <c r="J1973" s="4">
        <f t="shared" si="62"/>
        <v>0.40032000000000001</v>
      </c>
      <c r="K1973" s="4">
        <f t="shared" si="63"/>
        <v>0.26688000000000001</v>
      </c>
    </row>
    <row r="1974" spans="1:11" x14ac:dyDescent="0.25">
      <c r="A1974" t="str">
        <f>Table1[[#This Row],[Operating System]]&amp;Table1[[#This Row],[Type]]&amp;Table1[[#This Row],[Size]]&amp;Table1[[#This Row],[vCPU]]</f>
        <v>Linux with SQL Web UsageMemory Optimizedr4.4xlarge16</v>
      </c>
      <c r="B1974" t="s">
        <v>396</v>
      </c>
      <c r="C1974" t="s">
        <v>477</v>
      </c>
      <c r="D1974" t="s">
        <v>332</v>
      </c>
      <c r="E1974">
        <v>16</v>
      </c>
      <c r="F1974">
        <v>58</v>
      </c>
      <c r="G1974" t="s">
        <v>238</v>
      </c>
      <c r="H1974" t="s">
        <v>8</v>
      </c>
      <c r="I1974" s="2">
        <v>1.3344</v>
      </c>
      <c r="J1974" s="4">
        <f t="shared" si="62"/>
        <v>0.80064000000000002</v>
      </c>
      <c r="K1974" s="4">
        <f t="shared" si="63"/>
        <v>0.53376000000000001</v>
      </c>
    </row>
    <row r="1975" spans="1:11" x14ac:dyDescent="0.25">
      <c r="A1975" t="str">
        <f>Table1[[#This Row],[Operating System]]&amp;Table1[[#This Row],[Type]]&amp;Table1[[#This Row],[Size]]&amp;Table1[[#This Row],[vCPU]]</f>
        <v>Linux with SQL Web UsageMemory Optimizedr4.8xlarge32</v>
      </c>
      <c r="B1975" t="s">
        <v>396</v>
      </c>
      <c r="C1975" t="s">
        <v>477</v>
      </c>
      <c r="D1975" t="s">
        <v>333</v>
      </c>
      <c r="E1975">
        <v>32</v>
      </c>
      <c r="F1975">
        <v>97</v>
      </c>
      <c r="G1975" t="s">
        <v>220</v>
      </c>
      <c r="H1975" t="s">
        <v>8</v>
      </c>
      <c r="I1975" s="2">
        <v>2.6688000000000001</v>
      </c>
      <c r="J1975" s="4">
        <f t="shared" si="62"/>
        <v>1.60128</v>
      </c>
      <c r="K1975" s="4">
        <f t="shared" si="63"/>
        <v>1.06752</v>
      </c>
    </row>
    <row r="1976" spans="1:11" x14ac:dyDescent="0.25">
      <c r="A1976" t="str">
        <f>Table1[[#This Row],[Operating System]]&amp;Table1[[#This Row],[Type]]&amp;Table1[[#This Row],[Size]]&amp;Table1[[#This Row],[vCPU]]</f>
        <v>Linux with SQL Web UsageMemory Optimizedr4.16xlarge64</v>
      </c>
      <c r="B1976" t="s">
        <v>396</v>
      </c>
      <c r="C1976" t="s">
        <v>477</v>
      </c>
      <c r="D1976" t="s">
        <v>334</v>
      </c>
      <c r="E1976">
        <v>64</v>
      </c>
      <c r="F1976">
        <v>201</v>
      </c>
      <c r="G1976" t="s">
        <v>222</v>
      </c>
      <c r="H1976" t="s">
        <v>8</v>
      </c>
      <c r="I1976" s="2">
        <v>5.3376000000000001</v>
      </c>
      <c r="J1976" s="4">
        <f t="shared" si="62"/>
        <v>3.2025600000000001</v>
      </c>
      <c r="K1976" s="4">
        <f t="shared" si="63"/>
        <v>2.13504</v>
      </c>
    </row>
    <row r="1977" spans="1:11" x14ac:dyDescent="0.25">
      <c r="A1977" t="str">
        <f>Table1[[#This Row],[Operating System]]&amp;Table1[[#This Row],[Type]]&amp;Table1[[#This Row],[Size]]&amp;Table1[[#This Row],[vCPU]]</f>
        <v>Linux with SQL Web UsageMemory Optimizedz1d.large2</v>
      </c>
      <c r="B1977" t="s">
        <v>396</v>
      </c>
      <c r="C1977" t="s">
        <v>477</v>
      </c>
      <c r="D1977" t="s">
        <v>335</v>
      </c>
      <c r="E1977">
        <v>2</v>
      </c>
      <c r="F1977">
        <v>12</v>
      </c>
      <c r="G1977" t="s">
        <v>14</v>
      </c>
      <c r="H1977" t="s">
        <v>98</v>
      </c>
      <c r="I1977" s="2">
        <v>0.254</v>
      </c>
      <c r="J1977" s="4">
        <f t="shared" si="62"/>
        <v>0.15240000000000001</v>
      </c>
      <c r="K1977" s="4">
        <f t="shared" si="63"/>
        <v>0.10160000000000001</v>
      </c>
    </row>
    <row r="1978" spans="1:11" x14ac:dyDescent="0.25">
      <c r="A1978" t="str">
        <f>Table1[[#This Row],[Operating System]]&amp;Table1[[#This Row],[Type]]&amp;Table1[[#This Row],[Size]]&amp;Table1[[#This Row],[vCPU]]</f>
        <v>Linux with SQL Web UsageMemory Optimizedz1d.xlarge4</v>
      </c>
      <c r="B1978" t="s">
        <v>396</v>
      </c>
      <c r="C1978" t="s">
        <v>477</v>
      </c>
      <c r="D1978" t="s">
        <v>336</v>
      </c>
      <c r="E1978">
        <v>4</v>
      </c>
      <c r="F1978">
        <v>23</v>
      </c>
      <c r="G1978" t="s">
        <v>16</v>
      </c>
      <c r="H1978" t="s">
        <v>100</v>
      </c>
      <c r="I1978" s="2">
        <v>0.44</v>
      </c>
      <c r="J1978" s="4">
        <f t="shared" si="62"/>
        <v>0.26400000000000001</v>
      </c>
      <c r="K1978" s="4">
        <f t="shared" si="63"/>
        <v>0.17600000000000002</v>
      </c>
    </row>
    <row r="1979" spans="1:11" x14ac:dyDescent="0.25">
      <c r="A1979" t="str">
        <f>Table1[[#This Row],[Operating System]]&amp;Table1[[#This Row],[Type]]&amp;Table1[[#This Row],[Size]]&amp;Table1[[#This Row],[vCPU]]</f>
        <v>Linux with SQL Web UsageMemory Optimizedz1d.2xlarge8</v>
      </c>
      <c r="B1979" t="s">
        <v>396</v>
      </c>
      <c r="C1979" t="s">
        <v>477</v>
      </c>
      <c r="D1979" t="s">
        <v>337</v>
      </c>
      <c r="E1979">
        <v>8</v>
      </c>
      <c r="F1979">
        <v>45</v>
      </c>
      <c r="G1979" t="s">
        <v>54</v>
      </c>
      <c r="H1979" t="s">
        <v>102</v>
      </c>
      <c r="I1979" s="2">
        <v>0.879</v>
      </c>
      <c r="J1979" s="4">
        <f t="shared" si="62"/>
        <v>0.52739999999999998</v>
      </c>
      <c r="K1979" s="4">
        <f t="shared" si="63"/>
        <v>0.35160000000000002</v>
      </c>
    </row>
    <row r="1980" spans="1:11" x14ac:dyDescent="0.25">
      <c r="A1980" t="str">
        <f>Table1[[#This Row],[Operating System]]&amp;Table1[[#This Row],[Type]]&amp;Table1[[#This Row],[Size]]&amp;Table1[[#This Row],[vCPU]]</f>
        <v>Linux with SQL Web UsageMemory Optimizedz1d.3xlarge12</v>
      </c>
      <c r="B1980" t="s">
        <v>396</v>
      </c>
      <c r="C1980" t="s">
        <v>477</v>
      </c>
      <c r="D1980" t="s">
        <v>338</v>
      </c>
      <c r="E1980">
        <v>12</v>
      </c>
      <c r="F1980">
        <v>64</v>
      </c>
      <c r="G1980" t="s">
        <v>151</v>
      </c>
      <c r="H1980" t="s">
        <v>339</v>
      </c>
      <c r="I1980" s="2">
        <v>1.319</v>
      </c>
      <c r="J1980" s="4">
        <f t="shared" si="62"/>
        <v>0.79139999999999999</v>
      </c>
      <c r="K1980" s="4">
        <f t="shared" si="63"/>
        <v>0.52759999999999996</v>
      </c>
    </row>
    <row r="1981" spans="1:11" x14ac:dyDescent="0.25">
      <c r="A1981" t="str">
        <f>Table1[[#This Row],[Operating System]]&amp;Table1[[#This Row],[Type]]&amp;Table1[[#This Row],[Size]]&amp;Table1[[#This Row],[vCPU]]</f>
        <v>Linux with SQL Web UsageMemory Optimizedz1d.6xlarge24</v>
      </c>
      <c r="B1981" t="s">
        <v>396</v>
      </c>
      <c r="C1981" t="s">
        <v>477</v>
      </c>
      <c r="D1981" t="s">
        <v>340</v>
      </c>
      <c r="E1981">
        <v>24</v>
      </c>
      <c r="F1981">
        <v>116</v>
      </c>
      <c r="G1981" t="s">
        <v>58</v>
      </c>
      <c r="H1981" t="s">
        <v>191</v>
      </c>
      <c r="I1981" s="2">
        <v>2.6379999999999999</v>
      </c>
      <c r="J1981" s="4">
        <f t="shared" si="62"/>
        <v>1.5828</v>
      </c>
      <c r="K1981" s="4">
        <f t="shared" si="63"/>
        <v>1.0551999999999999</v>
      </c>
    </row>
    <row r="1982" spans="1:11" x14ac:dyDescent="0.25">
      <c r="A1982" t="str">
        <f>Table1[[#This Row],[Operating System]]&amp;Table1[[#This Row],[Type]]&amp;Table1[[#This Row],[Size]]&amp;Table1[[#This Row],[vCPU]]</f>
        <v>Linux with SQL Web UsageMemory Optimizedz1d.12xlarge48</v>
      </c>
      <c r="B1982" t="s">
        <v>396</v>
      </c>
      <c r="C1982" t="s">
        <v>477</v>
      </c>
      <c r="D1982" t="s">
        <v>341</v>
      </c>
      <c r="E1982">
        <v>48</v>
      </c>
      <c r="F1982">
        <v>235</v>
      </c>
      <c r="G1982" t="s">
        <v>87</v>
      </c>
      <c r="H1982" t="s">
        <v>106</v>
      </c>
      <c r="I1982" s="2">
        <v>5.2750000000000004</v>
      </c>
      <c r="J1982" s="4">
        <f t="shared" si="62"/>
        <v>3.165</v>
      </c>
      <c r="K1982" s="4">
        <f t="shared" si="63"/>
        <v>2.1100000000000003</v>
      </c>
    </row>
    <row r="1983" spans="1:11" x14ac:dyDescent="0.25">
      <c r="A1983" t="str">
        <f>Table1[[#This Row],[Operating System]]&amp;Table1[[#This Row],[Type]]&amp;Table1[[#This Row],[Size]]&amp;Table1[[#This Row],[vCPU]]</f>
        <v>Linux with SQL Web UsageMemory Optimizedz1d.metal48</v>
      </c>
      <c r="B1983" t="s">
        <v>396</v>
      </c>
      <c r="C1983" t="s">
        <v>477</v>
      </c>
      <c r="D1983" t="s">
        <v>342</v>
      </c>
      <c r="E1983">
        <v>48</v>
      </c>
      <c r="F1983">
        <v>271</v>
      </c>
      <c r="G1983" t="s">
        <v>87</v>
      </c>
      <c r="H1983" t="s">
        <v>106</v>
      </c>
      <c r="I1983" s="2">
        <v>5.2750000000000004</v>
      </c>
      <c r="J1983" s="4">
        <f t="shared" si="62"/>
        <v>3.165</v>
      </c>
      <c r="K1983" s="4">
        <f t="shared" si="63"/>
        <v>2.1100000000000003</v>
      </c>
    </row>
    <row r="1984" spans="1:11" x14ac:dyDescent="0.25">
      <c r="A1984" t="str">
        <f>Table1[[#This Row],[Operating System]]&amp;Table1[[#This Row],[Type]]&amp;Table1[[#This Row],[Size]]&amp;Table1[[#This Row],[vCPU]]</f>
        <v>Linux with SQL Web UsageStorage Optimizedi3.large2</v>
      </c>
      <c r="B1984" t="s">
        <v>396</v>
      </c>
      <c r="C1984" t="s">
        <v>474</v>
      </c>
      <c r="D1984" t="s">
        <v>343</v>
      </c>
      <c r="E1984">
        <v>2</v>
      </c>
      <c r="F1984">
        <v>8</v>
      </c>
      <c r="G1984" t="s">
        <v>329</v>
      </c>
      <c r="H1984" t="s">
        <v>69</v>
      </c>
      <c r="I1984" s="2">
        <v>0.224</v>
      </c>
      <c r="J1984" s="4">
        <f t="shared" si="62"/>
        <v>0.13439999999999999</v>
      </c>
      <c r="K1984" s="4">
        <f t="shared" si="63"/>
        <v>8.9600000000000013E-2</v>
      </c>
    </row>
    <row r="1985" spans="1:11" x14ac:dyDescent="0.25">
      <c r="A1985" t="str">
        <f>Table1[[#This Row],[Operating System]]&amp;Table1[[#This Row],[Type]]&amp;Table1[[#This Row],[Size]]&amp;Table1[[#This Row],[vCPU]]</f>
        <v>Linux with SQL Web UsageStorage Optimizedi3.xlarge4</v>
      </c>
      <c r="B1985" t="s">
        <v>396</v>
      </c>
      <c r="C1985" t="s">
        <v>474</v>
      </c>
      <c r="D1985" t="s">
        <v>344</v>
      </c>
      <c r="E1985">
        <v>4</v>
      </c>
      <c r="F1985">
        <v>16</v>
      </c>
      <c r="G1985" t="s">
        <v>242</v>
      </c>
      <c r="H1985" t="s">
        <v>71</v>
      </c>
      <c r="I1985" s="2">
        <v>0.38</v>
      </c>
      <c r="J1985" s="4">
        <f t="shared" si="62"/>
        <v>0.22799999999999998</v>
      </c>
      <c r="K1985" s="4">
        <f t="shared" si="63"/>
        <v>0.15200000000000002</v>
      </c>
    </row>
    <row r="1986" spans="1:11" x14ac:dyDescent="0.25">
      <c r="A1986" t="str">
        <f>Table1[[#This Row],[Operating System]]&amp;Table1[[#This Row],[Type]]&amp;Table1[[#This Row],[Size]]&amp;Table1[[#This Row],[vCPU]]</f>
        <v>Linux with SQL Web UsageStorage Optimizedi3.2xlarge8</v>
      </c>
      <c r="B1986" t="s">
        <v>396</v>
      </c>
      <c r="C1986" t="s">
        <v>474</v>
      </c>
      <c r="D1986" t="s">
        <v>345</v>
      </c>
      <c r="E1986">
        <v>8</v>
      </c>
      <c r="F1986">
        <v>31</v>
      </c>
      <c r="G1986" t="s">
        <v>218</v>
      </c>
      <c r="H1986" t="s">
        <v>73</v>
      </c>
      <c r="I1986" s="2">
        <v>0.75900000000000001</v>
      </c>
      <c r="J1986" s="4">
        <f t="shared" si="62"/>
        <v>0.45539999999999997</v>
      </c>
      <c r="K1986" s="4">
        <f t="shared" si="63"/>
        <v>0.30360000000000004</v>
      </c>
    </row>
    <row r="1987" spans="1:11" x14ac:dyDescent="0.25">
      <c r="A1987" t="str">
        <f>Table1[[#This Row],[Operating System]]&amp;Table1[[#This Row],[Type]]&amp;Table1[[#This Row],[Size]]&amp;Table1[[#This Row],[vCPU]]</f>
        <v>Linux with SQL Web UsageStorage Optimizedi3.4xlarge16</v>
      </c>
      <c r="B1987" t="s">
        <v>396</v>
      </c>
      <c r="C1987" t="s">
        <v>474</v>
      </c>
      <c r="D1987" t="s">
        <v>346</v>
      </c>
      <c r="E1987">
        <v>16</v>
      </c>
      <c r="F1987">
        <v>58</v>
      </c>
      <c r="G1987" t="s">
        <v>238</v>
      </c>
      <c r="H1987" t="s">
        <v>77</v>
      </c>
      <c r="I1987" s="2">
        <v>1.518</v>
      </c>
      <c r="J1987" s="4">
        <f t="shared" si="62"/>
        <v>0.91079999999999994</v>
      </c>
      <c r="K1987" s="4">
        <f t="shared" si="63"/>
        <v>0.60720000000000007</v>
      </c>
    </row>
    <row r="1988" spans="1:11" x14ac:dyDescent="0.25">
      <c r="A1988" t="str">
        <f>Table1[[#This Row],[Operating System]]&amp;Table1[[#This Row],[Type]]&amp;Table1[[#This Row],[Size]]&amp;Table1[[#This Row],[vCPU]]</f>
        <v>Linux with SQL Web UsageStorage Optimizedi3.8xlarge32</v>
      </c>
      <c r="B1988" t="s">
        <v>396</v>
      </c>
      <c r="C1988" t="s">
        <v>474</v>
      </c>
      <c r="D1988" t="s">
        <v>347</v>
      </c>
      <c r="E1988">
        <v>32</v>
      </c>
      <c r="F1988">
        <v>97</v>
      </c>
      <c r="G1988" t="s">
        <v>220</v>
      </c>
      <c r="H1988" t="s">
        <v>348</v>
      </c>
      <c r="I1988" s="2">
        <v>3.0369999999999999</v>
      </c>
      <c r="J1988" s="4">
        <f t="shared" si="62"/>
        <v>1.8221999999999998</v>
      </c>
      <c r="K1988" s="4">
        <f t="shared" si="63"/>
        <v>1.2148000000000001</v>
      </c>
    </row>
    <row r="1989" spans="1:11" x14ac:dyDescent="0.25">
      <c r="A1989" t="str">
        <f>Table1[[#This Row],[Operating System]]&amp;Table1[[#This Row],[Type]]&amp;Table1[[#This Row],[Size]]&amp;Table1[[#This Row],[vCPU]]</f>
        <v>Linux with SQL Web UsageStorage Optimizedi3.16xlarge64</v>
      </c>
      <c r="B1989" t="s">
        <v>396</v>
      </c>
      <c r="C1989" t="s">
        <v>474</v>
      </c>
      <c r="D1989" t="s">
        <v>349</v>
      </c>
      <c r="E1989">
        <v>64</v>
      </c>
      <c r="F1989">
        <v>201</v>
      </c>
      <c r="G1989" t="s">
        <v>222</v>
      </c>
      <c r="H1989" t="s">
        <v>350</v>
      </c>
      <c r="I1989" s="2">
        <v>6.0739999999999998</v>
      </c>
      <c r="J1989" s="4">
        <f t="shared" si="62"/>
        <v>3.6443999999999996</v>
      </c>
      <c r="K1989" s="4">
        <f t="shared" si="63"/>
        <v>2.4296000000000002</v>
      </c>
    </row>
    <row r="1990" spans="1:11" x14ac:dyDescent="0.25">
      <c r="A1990" t="str">
        <f>Table1[[#This Row],[Operating System]]&amp;Table1[[#This Row],[Type]]&amp;Table1[[#This Row],[Size]]&amp;Table1[[#This Row],[vCPU]]</f>
        <v>Linux with SQL Web UsageStorage Optimizedi3.metal64</v>
      </c>
      <c r="B1990" t="s">
        <v>396</v>
      </c>
      <c r="C1990" t="s">
        <v>474</v>
      </c>
      <c r="D1990" t="s">
        <v>351</v>
      </c>
      <c r="E1990">
        <v>64</v>
      </c>
      <c r="F1990">
        <v>208</v>
      </c>
      <c r="G1990" t="s">
        <v>268</v>
      </c>
      <c r="H1990" t="s">
        <v>350</v>
      </c>
      <c r="I1990" s="2">
        <v>6.0739999999999998</v>
      </c>
      <c r="J1990" s="4">
        <f t="shared" si="62"/>
        <v>3.6443999999999996</v>
      </c>
      <c r="K1990" s="4">
        <f t="shared" si="63"/>
        <v>2.4296000000000002</v>
      </c>
    </row>
    <row r="1991" spans="1:11" x14ac:dyDescent="0.25">
      <c r="A1991" t="str">
        <f>Table1[[#This Row],[Operating System]]&amp;Table1[[#This Row],[Type]]&amp;Table1[[#This Row],[Size]]&amp;Table1[[#This Row],[vCPU]]</f>
        <v>Linux with SQL Web UsageStorage Optimizedi3en.large2</v>
      </c>
      <c r="B1991" t="s">
        <v>396</v>
      </c>
      <c r="C1991" t="s">
        <v>474</v>
      </c>
      <c r="D1991" t="s">
        <v>352</v>
      </c>
      <c r="E1991">
        <v>2</v>
      </c>
      <c r="F1991">
        <v>10</v>
      </c>
      <c r="G1991" t="s">
        <v>14</v>
      </c>
      <c r="H1991" t="s">
        <v>353</v>
      </c>
      <c r="I1991" s="2">
        <v>0.29399999999999998</v>
      </c>
      <c r="J1991" s="4">
        <f t="shared" si="62"/>
        <v>0.17639999999999997</v>
      </c>
      <c r="K1991" s="4">
        <f t="shared" si="63"/>
        <v>0.1176</v>
      </c>
    </row>
    <row r="1992" spans="1:11" x14ac:dyDescent="0.25">
      <c r="A1992" t="str">
        <f>Table1[[#This Row],[Operating System]]&amp;Table1[[#This Row],[Type]]&amp;Table1[[#This Row],[Size]]&amp;Table1[[#This Row],[vCPU]]</f>
        <v>Linux with SQL Web UsageStorage Optimizedi3en.xlarge4</v>
      </c>
      <c r="B1992" t="s">
        <v>396</v>
      </c>
      <c r="C1992" t="s">
        <v>474</v>
      </c>
      <c r="D1992" t="s">
        <v>354</v>
      </c>
      <c r="E1992">
        <v>4</v>
      </c>
      <c r="F1992" t="s">
        <v>6</v>
      </c>
      <c r="G1992" t="s">
        <v>16</v>
      </c>
      <c r="H1992" t="s">
        <v>355</v>
      </c>
      <c r="I1992" s="2">
        <v>0.52</v>
      </c>
      <c r="J1992" s="4">
        <f t="shared" si="62"/>
        <v>0.312</v>
      </c>
      <c r="K1992" s="4">
        <f t="shared" si="63"/>
        <v>0.20800000000000002</v>
      </c>
    </row>
    <row r="1993" spans="1:11" x14ac:dyDescent="0.25">
      <c r="A1993" t="str">
        <f>Table1[[#This Row],[Operating System]]&amp;Table1[[#This Row],[Type]]&amp;Table1[[#This Row],[Size]]&amp;Table1[[#This Row],[vCPU]]</f>
        <v>Linux with SQL Web UsageStorage Optimizedi3en.2xlarge8</v>
      </c>
      <c r="B1993" t="s">
        <v>396</v>
      </c>
      <c r="C1993" t="s">
        <v>474</v>
      </c>
      <c r="D1993" t="s">
        <v>356</v>
      </c>
      <c r="E1993">
        <v>8</v>
      </c>
      <c r="F1993">
        <v>37</v>
      </c>
      <c r="G1993" t="s">
        <v>54</v>
      </c>
      <c r="H1993" t="s">
        <v>357</v>
      </c>
      <c r="I1993" s="2">
        <v>1.0389999999999999</v>
      </c>
      <c r="J1993" s="4">
        <f t="shared" si="62"/>
        <v>0.62339999999999995</v>
      </c>
      <c r="K1993" s="4">
        <f t="shared" si="63"/>
        <v>0.41559999999999997</v>
      </c>
    </row>
    <row r="1994" spans="1:11" x14ac:dyDescent="0.25">
      <c r="A1994" t="str">
        <f>Table1[[#This Row],[Operating System]]&amp;Table1[[#This Row],[Type]]&amp;Table1[[#This Row],[Size]]&amp;Table1[[#This Row],[vCPU]]</f>
        <v>Linux with SQL Web UsageStorage Optimizedi3en.3xlarge12</v>
      </c>
      <c r="B1994" t="s">
        <v>396</v>
      </c>
      <c r="C1994" t="s">
        <v>474</v>
      </c>
      <c r="D1994" t="s">
        <v>358</v>
      </c>
      <c r="E1994">
        <v>12</v>
      </c>
      <c r="F1994" t="s">
        <v>6</v>
      </c>
      <c r="G1994" t="s">
        <v>151</v>
      </c>
      <c r="H1994" t="s">
        <v>359</v>
      </c>
      <c r="I1994" s="2">
        <v>1.5589999999999999</v>
      </c>
      <c r="J1994" s="4">
        <f t="shared" si="62"/>
        <v>0.9353999999999999</v>
      </c>
      <c r="K1994" s="4">
        <f t="shared" si="63"/>
        <v>0.62360000000000004</v>
      </c>
    </row>
    <row r="1995" spans="1:11" x14ac:dyDescent="0.25">
      <c r="A1995" t="str">
        <f>Table1[[#This Row],[Operating System]]&amp;Table1[[#This Row],[Type]]&amp;Table1[[#This Row],[Size]]&amp;Table1[[#This Row],[vCPU]]</f>
        <v>Linux with SQL Web UsageStorage Optimizedi3en.6xlarge24</v>
      </c>
      <c r="B1995" t="s">
        <v>396</v>
      </c>
      <c r="C1995" t="s">
        <v>474</v>
      </c>
      <c r="D1995" t="s">
        <v>360</v>
      </c>
      <c r="E1995">
        <v>24</v>
      </c>
      <c r="F1995" t="s">
        <v>6</v>
      </c>
      <c r="G1995" t="s">
        <v>58</v>
      </c>
      <c r="H1995" t="s">
        <v>361</v>
      </c>
      <c r="I1995" s="2">
        <v>3.1179999999999999</v>
      </c>
      <c r="J1995" s="4">
        <f t="shared" si="62"/>
        <v>1.8707999999999998</v>
      </c>
      <c r="K1995" s="4">
        <f t="shared" si="63"/>
        <v>1.2472000000000001</v>
      </c>
    </row>
    <row r="1996" spans="1:11" x14ac:dyDescent="0.25">
      <c r="A1996" t="str">
        <f>Table1[[#This Row],[Operating System]]&amp;Table1[[#This Row],[Type]]&amp;Table1[[#This Row],[Size]]&amp;Table1[[#This Row],[vCPU]]</f>
        <v>Linux with SQL Web UsageStorage Optimizedi3en.12xlarge48</v>
      </c>
      <c r="B1996" t="s">
        <v>396</v>
      </c>
      <c r="C1996" t="s">
        <v>474</v>
      </c>
      <c r="D1996" t="s">
        <v>362</v>
      </c>
      <c r="E1996">
        <v>48</v>
      </c>
      <c r="F1996">
        <v>168</v>
      </c>
      <c r="G1996" t="s">
        <v>87</v>
      </c>
      <c r="H1996" t="s">
        <v>363</v>
      </c>
      <c r="I1996" s="2">
        <v>6.2350000000000003</v>
      </c>
      <c r="J1996" s="4">
        <f t="shared" si="62"/>
        <v>3.7410000000000001</v>
      </c>
      <c r="K1996" s="4">
        <f t="shared" si="63"/>
        <v>2.4940000000000002</v>
      </c>
    </row>
    <row r="1997" spans="1:11" x14ac:dyDescent="0.25">
      <c r="A1997" t="str">
        <f>Table1[[#This Row],[Operating System]]&amp;Table1[[#This Row],[Type]]&amp;Table1[[#This Row],[Size]]&amp;Table1[[#This Row],[vCPU]]</f>
        <v>Linux with SQL Web UsageStorage Optimizedi3en.24xlarge96</v>
      </c>
      <c r="B1997" t="s">
        <v>396</v>
      </c>
      <c r="C1997" t="s">
        <v>474</v>
      </c>
      <c r="D1997" t="s">
        <v>364</v>
      </c>
      <c r="E1997">
        <v>96</v>
      </c>
      <c r="F1997">
        <v>337</v>
      </c>
      <c r="G1997" t="s">
        <v>287</v>
      </c>
      <c r="H1997" t="s">
        <v>365</v>
      </c>
      <c r="I1997" s="2">
        <v>12.47</v>
      </c>
      <c r="J1997" s="4">
        <f t="shared" si="62"/>
        <v>7.4820000000000002</v>
      </c>
      <c r="K1997" s="4">
        <f t="shared" si="63"/>
        <v>4.9880000000000004</v>
      </c>
    </row>
    <row r="1998" spans="1:11" x14ac:dyDescent="0.25">
      <c r="A1998" t="str">
        <f>Table1[[#This Row],[Operating System]]&amp;Table1[[#This Row],[Type]]&amp;Table1[[#This Row],[Size]]&amp;Table1[[#This Row],[vCPU]]</f>
        <v>Linux with SQL Web UsageStorage Optimizedi3en.metal96</v>
      </c>
      <c r="B1998" t="s">
        <v>396</v>
      </c>
      <c r="C1998" t="s">
        <v>474</v>
      </c>
      <c r="D1998" t="s">
        <v>366</v>
      </c>
      <c r="E1998">
        <v>96</v>
      </c>
      <c r="F1998" t="s">
        <v>6</v>
      </c>
      <c r="G1998" t="s">
        <v>287</v>
      </c>
      <c r="H1998" t="s">
        <v>365</v>
      </c>
      <c r="I1998" s="2">
        <v>12.47</v>
      </c>
      <c r="J1998" s="4">
        <f t="shared" si="62"/>
        <v>7.4820000000000002</v>
      </c>
      <c r="K1998" s="4">
        <f t="shared" si="63"/>
        <v>4.9880000000000004</v>
      </c>
    </row>
    <row r="1999" spans="1:11" x14ac:dyDescent="0.25">
      <c r="A1999" t="str">
        <f>Table1[[#This Row],[Operating System]]&amp;Table1[[#This Row],[Type]]&amp;Table1[[#This Row],[Size]]&amp;Table1[[#This Row],[vCPU]]</f>
        <v>Linux with SQL Web UsageStorage Optimizedh1.2xlarge8</v>
      </c>
      <c r="B1999" t="s">
        <v>396</v>
      </c>
      <c r="C1999" t="s">
        <v>474</v>
      </c>
      <c r="D1999" t="s">
        <v>367</v>
      </c>
      <c r="E1999">
        <v>8</v>
      </c>
      <c r="F1999">
        <v>31</v>
      </c>
      <c r="G1999" t="s">
        <v>16</v>
      </c>
      <c r="H1999" t="s">
        <v>368</v>
      </c>
      <c r="I1999" s="2">
        <v>0.60299999999999998</v>
      </c>
      <c r="J1999" s="4">
        <f t="shared" si="62"/>
        <v>0.36179999999999995</v>
      </c>
      <c r="K1999" s="4">
        <f t="shared" si="63"/>
        <v>0.2412</v>
      </c>
    </row>
    <row r="2000" spans="1:11" x14ac:dyDescent="0.25">
      <c r="A2000" t="str">
        <f>Table1[[#This Row],[Operating System]]&amp;Table1[[#This Row],[Type]]&amp;Table1[[#This Row],[Size]]&amp;Table1[[#This Row],[vCPU]]</f>
        <v>Linux with SQL Web UsageStorage Optimizedh1.4xlarge16</v>
      </c>
      <c r="B2000" t="s">
        <v>396</v>
      </c>
      <c r="C2000" t="s">
        <v>474</v>
      </c>
      <c r="D2000" t="s">
        <v>369</v>
      </c>
      <c r="E2000">
        <v>16</v>
      </c>
      <c r="F2000">
        <v>58</v>
      </c>
      <c r="G2000" t="s">
        <v>54</v>
      </c>
      <c r="H2000" t="s">
        <v>370</v>
      </c>
      <c r="I2000" s="2">
        <v>1.206</v>
      </c>
      <c r="J2000" s="4">
        <f t="shared" si="62"/>
        <v>0.72359999999999991</v>
      </c>
      <c r="K2000" s="4">
        <f t="shared" si="63"/>
        <v>0.4824</v>
      </c>
    </row>
    <row r="2001" spans="1:11" x14ac:dyDescent="0.25">
      <c r="A2001" t="str">
        <f>Table1[[#This Row],[Operating System]]&amp;Table1[[#This Row],[Type]]&amp;Table1[[#This Row],[Size]]&amp;Table1[[#This Row],[vCPU]]</f>
        <v>Linux with SQL Web UsageStorage Optimizedh1.8xlarge32</v>
      </c>
      <c r="B2001" t="s">
        <v>396</v>
      </c>
      <c r="C2001" t="s">
        <v>474</v>
      </c>
      <c r="D2001" t="s">
        <v>371</v>
      </c>
      <c r="E2001">
        <v>32</v>
      </c>
      <c r="F2001">
        <v>97</v>
      </c>
      <c r="G2001" t="s">
        <v>56</v>
      </c>
      <c r="H2001" t="s">
        <v>372</v>
      </c>
      <c r="I2001" s="2">
        <v>2.4129999999999998</v>
      </c>
      <c r="J2001" s="4">
        <f t="shared" si="62"/>
        <v>1.4477999999999998</v>
      </c>
      <c r="K2001" s="4">
        <f t="shared" si="63"/>
        <v>0.96519999999999995</v>
      </c>
    </row>
    <row r="2002" spans="1:11" x14ac:dyDescent="0.25">
      <c r="A2002" t="str">
        <f>Table1[[#This Row],[Operating System]]&amp;Table1[[#This Row],[Type]]&amp;Table1[[#This Row],[Size]]&amp;Table1[[#This Row],[vCPU]]</f>
        <v>Linux with SQL Web UsageStorage Optimizedh1.16xlarge64</v>
      </c>
      <c r="B2002" t="s">
        <v>396</v>
      </c>
      <c r="C2002" t="s">
        <v>474</v>
      </c>
      <c r="D2002" t="s">
        <v>373</v>
      </c>
      <c r="E2002">
        <v>64</v>
      </c>
      <c r="F2002">
        <v>201</v>
      </c>
      <c r="G2002" t="s">
        <v>60</v>
      </c>
      <c r="H2002" t="s">
        <v>374</v>
      </c>
      <c r="I2002" s="2">
        <v>4.8259999999999996</v>
      </c>
      <c r="J2002" s="4">
        <f t="shared" si="62"/>
        <v>2.8955999999999995</v>
      </c>
      <c r="K2002" s="4">
        <f t="shared" si="63"/>
        <v>1.9303999999999999</v>
      </c>
    </row>
    <row r="2003" spans="1:11" x14ac:dyDescent="0.25">
      <c r="A2003" t="str">
        <f>Table1[[#This Row],[Operating System]]&amp;Table1[[#This Row],[Type]]&amp;Table1[[#This Row],[Size]]&amp;Table1[[#This Row],[vCPU]]</f>
        <v>Linux with SQL Web UsageMachine Learning ASIC Instancesinf1.xlarge4</v>
      </c>
      <c r="B2003" t="s">
        <v>396</v>
      </c>
      <c r="C2003" t="s">
        <v>383</v>
      </c>
      <c r="D2003" t="s">
        <v>384</v>
      </c>
      <c r="E2003">
        <v>4</v>
      </c>
      <c r="F2003" t="s">
        <v>6</v>
      </c>
      <c r="G2003" t="s">
        <v>12</v>
      </c>
      <c r="H2003" t="s">
        <v>8</v>
      </c>
      <c r="I2003" s="2">
        <v>0.436</v>
      </c>
      <c r="J2003" s="4">
        <f t="shared" si="62"/>
        <v>0.2616</v>
      </c>
      <c r="K2003" s="4">
        <f t="shared" si="63"/>
        <v>0.1744</v>
      </c>
    </row>
    <row r="2004" spans="1:11" x14ac:dyDescent="0.25">
      <c r="A2004" t="str">
        <f>Table1[[#This Row],[Operating System]]&amp;Table1[[#This Row],[Type]]&amp;Table1[[#This Row],[Size]]&amp;Table1[[#This Row],[vCPU]]</f>
        <v>Linux with SQL Web UsageMachine Learning ASIC Instancesinf1.2xlarge8</v>
      </c>
      <c r="B2004" t="s">
        <v>396</v>
      </c>
      <c r="C2004" t="s">
        <v>383</v>
      </c>
      <c r="D2004" t="s">
        <v>385</v>
      </c>
      <c r="E2004">
        <v>8</v>
      </c>
      <c r="F2004" t="s">
        <v>6</v>
      </c>
      <c r="G2004" t="s">
        <v>14</v>
      </c>
      <c r="H2004" t="s">
        <v>8</v>
      </c>
      <c r="I2004" s="2">
        <v>0.71899999999999997</v>
      </c>
      <c r="J2004" s="4">
        <f t="shared" si="62"/>
        <v>0.43139999999999995</v>
      </c>
      <c r="K2004" s="4">
        <f t="shared" si="63"/>
        <v>0.28760000000000002</v>
      </c>
    </row>
    <row r="2005" spans="1:11" x14ac:dyDescent="0.25">
      <c r="A2005" t="str">
        <f>Table1[[#This Row],[Operating System]]&amp;Table1[[#This Row],[Type]]&amp;Table1[[#This Row],[Size]]&amp;Table1[[#This Row],[vCPU]]</f>
        <v>Linux with SQL Web UsageMachine Learning ASIC Instancesinf1.6xlarge24</v>
      </c>
      <c r="B2005" t="s">
        <v>396</v>
      </c>
      <c r="C2005" t="s">
        <v>383</v>
      </c>
      <c r="D2005" t="s">
        <v>386</v>
      </c>
      <c r="E2005">
        <v>24</v>
      </c>
      <c r="F2005" t="s">
        <v>6</v>
      </c>
      <c r="G2005" t="s">
        <v>387</v>
      </c>
      <c r="H2005" t="s">
        <v>8</v>
      </c>
      <c r="I2005" s="2">
        <v>2.3090000000000002</v>
      </c>
      <c r="J2005" s="4">
        <f t="shared" si="62"/>
        <v>1.3854</v>
      </c>
      <c r="K2005" s="4">
        <f t="shared" si="63"/>
        <v>0.92360000000000009</v>
      </c>
    </row>
    <row r="2006" spans="1:11" x14ac:dyDescent="0.25">
      <c r="A2006" t="str">
        <f>Table1[[#This Row],[Operating System]]&amp;Table1[[#This Row],[Type]]&amp;Table1[[#This Row],[Size]]&amp;Table1[[#This Row],[vCPU]]</f>
        <v>Linux with SQL Web UsageMachine Learning ASIC Instancesinf1.24xlarge96</v>
      </c>
      <c r="B2006" t="s">
        <v>396</v>
      </c>
      <c r="C2006" t="s">
        <v>383</v>
      </c>
      <c r="D2006" t="s">
        <v>388</v>
      </c>
      <c r="E2006">
        <v>96</v>
      </c>
      <c r="F2006" t="s">
        <v>6</v>
      </c>
      <c r="G2006" t="s">
        <v>58</v>
      </c>
      <c r="H2006" t="s">
        <v>8</v>
      </c>
      <c r="I2006" s="2">
        <v>9.2370000000000001</v>
      </c>
      <c r="J2006" s="4">
        <f t="shared" si="62"/>
        <v>5.5422000000000002</v>
      </c>
      <c r="K2006" s="4">
        <f t="shared" si="63"/>
        <v>3.6948000000000003</v>
      </c>
    </row>
    <row r="2007" spans="1:11" x14ac:dyDescent="0.25">
      <c r="A2007" t="str">
        <f>Table1[[#This Row],[Operating System]]&amp;Table1[[#This Row],[Type]]&amp;Table1[[#This Row],[Size]]&amp;Table1[[#This Row],[vCPU]]</f>
        <v>Linux with SQL Enterprise UsageMachine Learning ASIC Instancest3.xlarge4</v>
      </c>
      <c r="B2007" t="s">
        <v>397</v>
      </c>
      <c r="C2007" t="s">
        <v>383</v>
      </c>
      <c r="D2007" t="s">
        <v>33</v>
      </c>
      <c r="E2007">
        <v>4</v>
      </c>
      <c r="F2007" t="s">
        <v>28</v>
      </c>
      <c r="G2007" t="s">
        <v>14</v>
      </c>
      <c r="H2007" t="s">
        <v>8</v>
      </c>
      <c r="I2007" s="2">
        <v>1.6664000000000001</v>
      </c>
      <c r="J2007" s="4">
        <f t="shared" si="62"/>
        <v>0.99984000000000006</v>
      </c>
      <c r="K2007" s="4">
        <f t="shared" si="63"/>
        <v>0.66656000000000004</v>
      </c>
    </row>
    <row r="2008" spans="1:11" x14ac:dyDescent="0.25">
      <c r="A2008" t="str">
        <f>Table1[[#This Row],[Operating System]]&amp;Table1[[#This Row],[Type]]&amp;Table1[[#This Row],[Size]]&amp;Table1[[#This Row],[vCPU]]</f>
        <v>Linux with SQL Enterprise UsageMachine Learning ASIC Instancest3.2xlarge8</v>
      </c>
      <c r="B2008" t="s">
        <v>397</v>
      </c>
      <c r="C2008" t="s">
        <v>383</v>
      </c>
      <c r="D2008" t="s">
        <v>34</v>
      </c>
      <c r="E2008">
        <v>8</v>
      </c>
      <c r="F2008" t="s">
        <v>28</v>
      </c>
      <c r="G2008" t="s">
        <v>16</v>
      </c>
      <c r="H2008" t="s">
        <v>8</v>
      </c>
      <c r="I2008" s="2">
        <v>3.3328000000000002</v>
      </c>
      <c r="J2008" s="4">
        <f t="shared" si="62"/>
        <v>1.9996800000000001</v>
      </c>
      <c r="K2008" s="4">
        <f t="shared" si="63"/>
        <v>1.3331200000000001</v>
      </c>
    </row>
    <row r="2009" spans="1:11" x14ac:dyDescent="0.25">
      <c r="A2009" t="str">
        <f>Table1[[#This Row],[Operating System]]&amp;Table1[[#This Row],[Type]]&amp;Table1[[#This Row],[Size]]&amp;Table1[[#This Row],[vCPU]]</f>
        <v>Linux with SQL Enterprise UsageMachine Learning ASIC Instancest3a.xlarge4</v>
      </c>
      <c r="B2009" t="s">
        <v>397</v>
      </c>
      <c r="C2009" t="s">
        <v>383</v>
      </c>
      <c r="D2009" t="s">
        <v>40</v>
      </c>
      <c r="E2009">
        <v>4</v>
      </c>
      <c r="F2009" t="s">
        <v>28</v>
      </c>
      <c r="G2009" t="s">
        <v>14</v>
      </c>
      <c r="H2009" t="s">
        <v>8</v>
      </c>
      <c r="I2009" s="2">
        <v>1.6504000000000001</v>
      </c>
      <c r="J2009" s="4">
        <f t="shared" si="62"/>
        <v>0.99024000000000001</v>
      </c>
      <c r="K2009" s="4">
        <f t="shared" si="63"/>
        <v>0.66016000000000008</v>
      </c>
    </row>
    <row r="2010" spans="1:11" x14ac:dyDescent="0.25">
      <c r="A2010" t="str">
        <f>Table1[[#This Row],[Operating System]]&amp;Table1[[#This Row],[Type]]&amp;Table1[[#This Row],[Size]]&amp;Table1[[#This Row],[vCPU]]</f>
        <v>Linux with SQL Enterprise UsageMachine Learning ASIC Instancest3a.2xlarge8</v>
      </c>
      <c r="B2010" t="s">
        <v>397</v>
      </c>
      <c r="C2010" t="s">
        <v>383</v>
      </c>
      <c r="D2010" t="s">
        <v>41</v>
      </c>
      <c r="E2010">
        <v>8</v>
      </c>
      <c r="F2010" t="s">
        <v>28</v>
      </c>
      <c r="G2010" t="s">
        <v>16</v>
      </c>
      <c r="H2010" t="s">
        <v>8</v>
      </c>
      <c r="I2010" s="2">
        <v>3.3008000000000002</v>
      </c>
      <c r="J2010" s="4">
        <f t="shared" si="62"/>
        <v>1.98048</v>
      </c>
      <c r="K2010" s="4">
        <f t="shared" si="63"/>
        <v>1.3203200000000002</v>
      </c>
    </row>
    <row r="2011" spans="1:11" x14ac:dyDescent="0.25">
      <c r="A2011" t="str">
        <f>Table1[[#This Row],[Operating System]]&amp;Table1[[#This Row],[Type]]&amp;Table1[[#This Row],[Size]]&amp;Table1[[#This Row],[vCPU]]</f>
        <v>Linux with SQL Enterprise UsageMachine Learning ASIC Instancest2.xlarge4</v>
      </c>
      <c r="B2011" t="s">
        <v>397</v>
      </c>
      <c r="C2011" t="s">
        <v>383</v>
      </c>
      <c r="D2011" t="s">
        <v>47</v>
      </c>
      <c r="E2011">
        <v>4</v>
      </c>
      <c r="F2011" t="s">
        <v>28</v>
      </c>
      <c r="G2011" t="s">
        <v>14</v>
      </c>
      <c r="H2011" t="s">
        <v>8</v>
      </c>
      <c r="I2011" s="2">
        <v>1.6856</v>
      </c>
      <c r="J2011" s="4">
        <f t="shared" si="62"/>
        <v>1.01136</v>
      </c>
      <c r="K2011" s="4">
        <f t="shared" si="63"/>
        <v>0.67424000000000006</v>
      </c>
    </row>
    <row r="2012" spans="1:11" x14ac:dyDescent="0.25">
      <c r="A2012" t="str">
        <f>Table1[[#This Row],[Operating System]]&amp;Table1[[#This Row],[Type]]&amp;Table1[[#This Row],[Size]]&amp;Table1[[#This Row],[vCPU]]</f>
        <v>Linux with SQL Enterprise UsageMachine Learning ASIC Instancest2.2xlarge8</v>
      </c>
      <c r="B2012" t="s">
        <v>397</v>
      </c>
      <c r="C2012" t="s">
        <v>383</v>
      </c>
      <c r="D2012" t="s">
        <v>48</v>
      </c>
      <c r="E2012">
        <v>8</v>
      </c>
      <c r="F2012" t="s">
        <v>28</v>
      </c>
      <c r="G2012" t="s">
        <v>16</v>
      </c>
      <c r="H2012" t="s">
        <v>8</v>
      </c>
      <c r="I2012" s="2">
        <v>3.3712</v>
      </c>
      <c r="J2012" s="4">
        <f t="shared" si="62"/>
        <v>2.0227200000000001</v>
      </c>
      <c r="K2012" s="4">
        <f t="shared" si="63"/>
        <v>1.3484800000000001</v>
      </c>
    </row>
    <row r="2013" spans="1:11" x14ac:dyDescent="0.25">
      <c r="A2013" t="str">
        <f>Table1[[#This Row],[Operating System]]&amp;Table1[[#This Row],[Type]]&amp;Table1[[#This Row],[Size]]&amp;Table1[[#This Row],[vCPU]]</f>
        <v>Linux with SQL Enterprise UsageMachine Learning ASIC Instancesm5.xlarge4</v>
      </c>
      <c r="B2013" t="s">
        <v>397</v>
      </c>
      <c r="C2013" t="s">
        <v>383</v>
      </c>
      <c r="D2013" t="s">
        <v>80</v>
      </c>
      <c r="E2013">
        <v>4</v>
      </c>
      <c r="F2013">
        <v>16</v>
      </c>
      <c r="G2013" t="s">
        <v>14</v>
      </c>
      <c r="H2013" t="s">
        <v>8</v>
      </c>
      <c r="I2013" s="2">
        <v>1.6919999999999999</v>
      </c>
      <c r="J2013" s="4">
        <f t="shared" si="62"/>
        <v>1.0151999999999999</v>
      </c>
      <c r="K2013" s="4">
        <f t="shared" si="63"/>
        <v>0.67680000000000007</v>
      </c>
    </row>
    <row r="2014" spans="1:11" x14ac:dyDescent="0.25">
      <c r="A2014" t="str">
        <f>Table1[[#This Row],[Operating System]]&amp;Table1[[#This Row],[Type]]&amp;Table1[[#This Row],[Size]]&amp;Table1[[#This Row],[vCPU]]</f>
        <v>Linux with SQL Enterprise UsageMachine Learning ASIC Instancesm5.2xlarge8</v>
      </c>
      <c r="B2014" t="s">
        <v>397</v>
      </c>
      <c r="C2014" t="s">
        <v>383</v>
      </c>
      <c r="D2014" t="s">
        <v>81</v>
      </c>
      <c r="E2014">
        <v>8</v>
      </c>
      <c r="F2014">
        <v>37</v>
      </c>
      <c r="G2014" t="s">
        <v>16</v>
      </c>
      <c r="H2014" t="s">
        <v>8</v>
      </c>
      <c r="I2014" s="2">
        <v>3.3839999999999999</v>
      </c>
      <c r="J2014" s="4">
        <f t="shared" si="62"/>
        <v>2.0303999999999998</v>
      </c>
      <c r="K2014" s="4">
        <f t="shared" si="63"/>
        <v>1.3536000000000001</v>
      </c>
    </row>
    <row r="2015" spans="1:11" x14ac:dyDescent="0.25">
      <c r="A2015" t="str">
        <f>Table1[[#This Row],[Operating System]]&amp;Table1[[#This Row],[Type]]&amp;Table1[[#This Row],[Size]]&amp;Table1[[#This Row],[vCPU]]</f>
        <v>Linux with SQL Enterprise UsageMachine Learning ASIC Instancesm5.4xlarge16</v>
      </c>
      <c r="B2015" t="s">
        <v>397</v>
      </c>
      <c r="C2015" t="s">
        <v>383</v>
      </c>
      <c r="D2015" t="s">
        <v>82</v>
      </c>
      <c r="E2015">
        <v>16</v>
      </c>
      <c r="F2015">
        <v>70</v>
      </c>
      <c r="G2015" t="s">
        <v>54</v>
      </c>
      <c r="H2015" t="s">
        <v>8</v>
      </c>
      <c r="I2015" s="2">
        <v>6.7679999999999998</v>
      </c>
      <c r="J2015" s="4">
        <f t="shared" ref="J2015:J2077" si="64">I2015*0.6</f>
        <v>4.0607999999999995</v>
      </c>
      <c r="K2015" s="4">
        <f t="shared" ref="K2015:K2077" si="65">I2015*0.4</f>
        <v>2.7072000000000003</v>
      </c>
    </row>
    <row r="2016" spans="1:11" x14ac:dyDescent="0.25">
      <c r="A2016" t="str">
        <f>Table1[[#This Row],[Operating System]]&amp;Table1[[#This Row],[Type]]&amp;Table1[[#This Row],[Size]]&amp;Table1[[#This Row],[vCPU]]</f>
        <v>Linux with SQL Enterprise UsageMachine Learning ASIC Instancesm5.8xlarge32</v>
      </c>
      <c r="B2016" t="s">
        <v>397</v>
      </c>
      <c r="C2016" t="s">
        <v>383</v>
      </c>
      <c r="D2016" t="s">
        <v>83</v>
      </c>
      <c r="E2016">
        <v>32</v>
      </c>
      <c r="F2016">
        <v>128</v>
      </c>
      <c r="G2016" t="s">
        <v>56</v>
      </c>
      <c r="H2016" t="s">
        <v>8</v>
      </c>
      <c r="I2016" s="2">
        <v>13.536</v>
      </c>
      <c r="J2016" s="4">
        <f t="shared" si="64"/>
        <v>8.121599999999999</v>
      </c>
      <c r="K2016" s="4">
        <f t="shared" si="65"/>
        <v>5.4144000000000005</v>
      </c>
    </row>
    <row r="2017" spans="1:11" x14ac:dyDescent="0.25">
      <c r="A2017" t="str">
        <f>Table1[[#This Row],[Operating System]]&amp;Table1[[#This Row],[Type]]&amp;Table1[[#This Row],[Size]]&amp;Table1[[#This Row],[vCPU]]</f>
        <v>Linux with SQL Enterprise UsageMachine Learning ASIC Instancesm5.12xlarge48</v>
      </c>
      <c r="B2017" t="s">
        <v>397</v>
      </c>
      <c r="C2017" t="s">
        <v>383</v>
      </c>
      <c r="D2017" t="s">
        <v>84</v>
      </c>
      <c r="E2017">
        <v>48</v>
      </c>
      <c r="F2017">
        <v>168</v>
      </c>
      <c r="G2017" t="s">
        <v>58</v>
      </c>
      <c r="H2017" t="s">
        <v>8</v>
      </c>
      <c r="I2017" s="2">
        <v>20.303999999999998</v>
      </c>
      <c r="J2017" s="4">
        <f t="shared" si="64"/>
        <v>12.182399999999999</v>
      </c>
      <c r="K2017" s="4">
        <f t="shared" si="65"/>
        <v>8.121599999999999</v>
      </c>
    </row>
    <row r="2018" spans="1:11" x14ac:dyDescent="0.25">
      <c r="A2018" t="str">
        <f>Table1[[#This Row],[Operating System]]&amp;Table1[[#This Row],[Type]]&amp;Table1[[#This Row],[Size]]&amp;Table1[[#This Row],[vCPU]]</f>
        <v>Linux with SQL Enterprise UsageMachine Learning ASIC Instancesm5.16xlarge64</v>
      </c>
      <c r="B2018" t="s">
        <v>397</v>
      </c>
      <c r="C2018" t="s">
        <v>383</v>
      </c>
      <c r="D2018" t="s">
        <v>85</v>
      </c>
      <c r="E2018">
        <v>64</v>
      </c>
      <c r="F2018">
        <v>256</v>
      </c>
      <c r="G2018" t="s">
        <v>60</v>
      </c>
      <c r="H2018" t="s">
        <v>8</v>
      </c>
      <c r="I2018" s="2">
        <v>27.071999999999999</v>
      </c>
      <c r="J2018" s="4">
        <f t="shared" si="64"/>
        <v>16.243199999999998</v>
      </c>
      <c r="K2018" s="4">
        <f t="shared" si="65"/>
        <v>10.828800000000001</v>
      </c>
    </row>
    <row r="2019" spans="1:11" x14ac:dyDescent="0.25">
      <c r="A2019" t="str">
        <f>Table1[[#This Row],[Operating System]]&amp;Table1[[#This Row],[Type]]&amp;Table1[[#This Row],[Size]]&amp;Table1[[#This Row],[vCPU]]</f>
        <v>Linux with SQL Enterprise UsageMachine Learning ASIC Instancesm5.24xlarge96</v>
      </c>
      <c r="B2019" t="s">
        <v>397</v>
      </c>
      <c r="C2019" t="s">
        <v>383</v>
      </c>
      <c r="D2019" t="s">
        <v>86</v>
      </c>
      <c r="E2019">
        <v>96</v>
      </c>
      <c r="F2019">
        <v>337</v>
      </c>
      <c r="G2019" t="s">
        <v>87</v>
      </c>
      <c r="H2019" t="s">
        <v>8</v>
      </c>
      <c r="I2019" s="2">
        <v>40.607999999999997</v>
      </c>
      <c r="J2019" s="4">
        <f t="shared" si="64"/>
        <v>24.364799999999999</v>
      </c>
      <c r="K2019" s="4">
        <f t="shared" si="65"/>
        <v>16.243199999999998</v>
      </c>
    </row>
    <row r="2020" spans="1:11" x14ac:dyDescent="0.25">
      <c r="A2020" t="str">
        <f>Table1[[#This Row],[Operating System]]&amp;Table1[[#This Row],[Type]]&amp;Table1[[#This Row],[Size]]&amp;Table1[[#This Row],[vCPU]]</f>
        <v>Linux with SQL Enterprise UsageMachine Learning ASIC Instancesm5.metal96</v>
      </c>
      <c r="B2020" t="s">
        <v>397</v>
      </c>
      <c r="C2020" t="s">
        <v>383</v>
      </c>
      <c r="D2020" t="s">
        <v>88</v>
      </c>
      <c r="E2020">
        <v>96</v>
      </c>
      <c r="F2020">
        <v>345</v>
      </c>
      <c r="G2020" t="s">
        <v>87</v>
      </c>
      <c r="H2020" t="s">
        <v>8</v>
      </c>
      <c r="I2020" s="2">
        <v>40.607999999999997</v>
      </c>
      <c r="J2020" s="4">
        <f t="shared" si="64"/>
        <v>24.364799999999999</v>
      </c>
      <c r="K2020" s="4">
        <f t="shared" si="65"/>
        <v>16.243199999999998</v>
      </c>
    </row>
    <row r="2021" spans="1:11" x14ac:dyDescent="0.25">
      <c r="A2021" t="str">
        <f>Table1[[#This Row],[Operating System]]&amp;Table1[[#This Row],[Type]]&amp;Table1[[#This Row],[Size]]&amp;Table1[[#This Row],[vCPU]]</f>
        <v>Linux with SQL Enterprise UsageMachine Learning ASIC Instancesm5a.xlarge4</v>
      </c>
      <c r="B2021" t="s">
        <v>397</v>
      </c>
      <c r="C2021" t="s">
        <v>383</v>
      </c>
      <c r="D2021" t="s">
        <v>90</v>
      </c>
      <c r="E2021">
        <v>4</v>
      </c>
      <c r="F2021" t="s">
        <v>6</v>
      </c>
      <c r="G2021" t="s">
        <v>14</v>
      </c>
      <c r="H2021" t="s">
        <v>8</v>
      </c>
      <c r="I2021" s="2">
        <v>1.6719999999999999</v>
      </c>
      <c r="J2021" s="4">
        <f t="shared" si="64"/>
        <v>1.0031999999999999</v>
      </c>
      <c r="K2021" s="4">
        <f t="shared" si="65"/>
        <v>0.66880000000000006</v>
      </c>
    </row>
    <row r="2022" spans="1:11" x14ac:dyDescent="0.25">
      <c r="A2022" t="str">
        <f>Table1[[#This Row],[Operating System]]&amp;Table1[[#This Row],[Type]]&amp;Table1[[#This Row],[Size]]&amp;Table1[[#This Row],[vCPU]]</f>
        <v>Linux with SQL Enterprise UsageMachine Learning ASIC Instancesm5a.2xlarge8</v>
      </c>
      <c r="B2022" t="s">
        <v>397</v>
      </c>
      <c r="C2022" t="s">
        <v>383</v>
      </c>
      <c r="D2022" t="s">
        <v>91</v>
      </c>
      <c r="E2022">
        <v>8</v>
      </c>
      <c r="F2022" t="s">
        <v>6</v>
      </c>
      <c r="G2022" t="s">
        <v>16</v>
      </c>
      <c r="H2022" t="s">
        <v>8</v>
      </c>
      <c r="I2022" s="2">
        <v>3.3439999999999999</v>
      </c>
      <c r="J2022" s="4">
        <f t="shared" si="64"/>
        <v>2.0063999999999997</v>
      </c>
      <c r="K2022" s="4">
        <f t="shared" si="65"/>
        <v>1.3376000000000001</v>
      </c>
    </row>
    <row r="2023" spans="1:11" x14ac:dyDescent="0.25">
      <c r="A2023" t="str">
        <f>Table1[[#This Row],[Operating System]]&amp;Table1[[#This Row],[Type]]&amp;Table1[[#This Row],[Size]]&amp;Table1[[#This Row],[vCPU]]</f>
        <v>Linux with SQL Enterprise UsageMachine Learning ASIC Instancesm5a.4xlarge16</v>
      </c>
      <c r="B2023" t="s">
        <v>397</v>
      </c>
      <c r="C2023" t="s">
        <v>383</v>
      </c>
      <c r="D2023" t="s">
        <v>92</v>
      </c>
      <c r="E2023">
        <v>16</v>
      </c>
      <c r="F2023" t="s">
        <v>6</v>
      </c>
      <c r="G2023" t="s">
        <v>54</v>
      </c>
      <c r="H2023" t="s">
        <v>8</v>
      </c>
      <c r="I2023" s="2">
        <v>6.6879999999999997</v>
      </c>
      <c r="J2023" s="4">
        <f t="shared" si="64"/>
        <v>4.0127999999999995</v>
      </c>
      <c r="K2023" s="4">
        <f t="shared" si="65"/>
        <v>2.6752000000000002</v>
      </c>
    </row>
    <row r="2024" spans="1:11" x14ac:dyDescent="0.25">
      <c r="A2024" t="str">
        <f>Table1[[#This Row],[Operating System]]&amp;Table1[[#This Row],[Type]]&amp;Table1[[#This Row],[Size]]&amp;Table1[[#This Row],[vCPU]]</f>
        <v>Linux with SQL Enterprise UsageMachine Learning ASIC Instancesm5a.8xlarge32</v>
      </c>
      <c r="B2024" t="s">
        <v>397</v>
      </c>
      <c r="C2024" t="s">
        <v>383</v>
      </c>
      <c r="D2024" t="s">
        <v>93</v>
      </c>
      <c r="E2024">
        <v>32</v>
      </c>
      <c r="F2024" t="s">
        <v>6</v>
      </c>
      <c r="G2024" t="s">
        <v>56</v>
      </c>
      <c r="H2024" t="s">
        <v>8</v>
      </c>
      <c r="I2024" s="2">
        <v>13.375999999999999</v>
      </c>
      <c r="J2024" s="4">
        <f t="shared" si="64"/>
        <v>8.025599999999999</v>
      </c>
      <c r="K2024" s="4">
        <f t="shared" si="65"/>
        <v>5.3504000000000005</v>
      </c>
    </row>
    <row r="2025" spans="1:11" x14ac:dyDescent="0.25">
      <c r="A2025" t="str">
        <f>Table1[[#This Row],[Operating System]]&amp;Table1[[#This Row],[Type]]&amp;Table1[[#This Row],[Size]]&amp;Table1[[#This Row],[vCPU]]</f>
        <v>Linux with SQL Enterprise UsageMachine Learning ASIC Instancesm5a.12xlarge48</v>
      </c>
      <c r="B2025" t="s">
        <v>397</v>
      </c>
      <c r="C2025" t="s">
        <v>383</v>
      </c>
      <c r="D2025" t="s">
        <v>94</v>
      </c>
      <c r="E2025">
        <v>48</v>
      </c>
      <c r="F2025" t="s">
        <v>6</v>
      </c>
      <c r="G2025" t="s">
        <v>58</v>
      </c>
      <c r="H2025" t="s">
        <v>8</v>
      </c>
      <c r="I2025" s="2">
        <v>20.064</v>
      </c>
      <c r="J2025" s="4">
        <f t="shared" si="64"/>
        <v>12.038399999999999</v>
      </c>
      <c r="K2025" s="4">
        <f t="shared" si="65"/>
        <v>8.0256000000000007</v>
      </c>
    </row>
    <row r="2026" spans="1:11" x14ac:dyDescent="0.25">
      <c r="A2026" t="str">
        <f>Table1[[#This Row],[Operating System]]&amp;Table1[[#This Row],[Type]]&amp;Table1[[#This Row],[Size]]&amp;Table1[[#This Row],[vCPU]]</f>
        <v>Linux with SQL Enterprise UsageMachine Learning ASIC Instancesm5a.16xlarge64</v>
      </c>
      <c r="B2026" t="s">
        <v>397</v>
      </c>
      <c r="C2026" t="s">
        <v>383</v>
      </c>
      <c r="D2026" t="s">
        <v>95</v>
      </c>
      <c r="E2026">
        <v>64</v>
      </c>
      <c r="F2026" t="s">
        <v>6</v>
      </c>
      <c r="G2026" t="s">
        <v>60</v>
      </c>
      <c r="H2026" t="s">
        <v>8</v>
      </c>
      <c r="I2026" s="2">
        <v>26.751999999999999</v>
      </c>
      <c r="J2026" s="4">
        <f t="shared" si="64"/>
        <v>16.051199999999998</v>
      </c>
      <c r="K2026" s="4">
        <f t="shared" si="65"/>
        <v>10.700800000000001</v>
      </c>
    </row>
    <row r="2027" spans="1:11" x14ac:dyDescent="0.25">
      <c r="A2027" t="str">
        <f>Table1[[#This Row],[Operating System]]&amp;Table1[[#This Row],[Type]]&amp;Table1[[#This Row],[Size]]&amp;Table1[[#This Row],[vCPU]]</f>
        <v>Linux with SQL Enterprise UsageMachine Learning ASIC Instancesm5a.24xlarge96</v>
      </c>
      <c r="B2027" t="s">
        <v>397</v>
      </c>
      <c r="C2027" t="s">
        <v>383</v>
      </c>
      <c r="D2027" t="s">
        <v>96</v>
      </c>
      <c r="E2027">
        <v>96</v>
      </c>
      <c r="F2027" t="s">
        <v>6</v>
      </c>
      <c r="G2027" t="s">
        <v>87</v>
      </c>
      <c r="H2027" t="s">
        <v>8</v>
      </c>
      <c r="I2027" s="2">
        <v>40.128</v>
      </c>
      <c r="J2027" s="4">
        <f t="shared" si="64"/>
        <v>24.076799999999999</v>
      </c>
      <c r="K2027" s="4">
        <f t="shared" si="65"/>
        <v>16.051200000000001</v>
      </c>
    </row>
    <row r="2028" spans="1:11" x14ac:dyDescent="0.25">
      <c r="A2028" t="str">
        <f>Table1[[#This Row],[Operating System]]&amp;Table1[[#This Row],[Type]]&amp;Table1[[#This Row],[Size]]&amp;Table1[[#This Row],[vCPU]]</f>
        <v>Linux with SQL Enterprise UsageMachine Learning ASIC Instancesm5ad.xlarge4</v>
      </c>
      <c r="B2028" t="s">
        <v>397</v>
      </c>
      <c r="C2028" t="s">
        <v>383</v>
      </c>
      <c r="D2028" t="s">
        <v>99</v>
      </c>
      <c r="E2028">
        <v>4</v>
      </c>
      <c r="F2028" t="s">
        <v>6</v>
      </c>
      <c r="G2028" t="s">
        <v>14</v>
      </c>
      <c r="H2028" t="s">
        <v>100</v>
      </c>
      <c r="I2028" s="2">
        <v>1.706</v>
      </c>
      <c r="J2028" s="4">
        <f t="shared" si="64"/>
        <v>1.0235999999999998</v>
      </c>
      <c r="K2028" s="4">
        <f t="shared" si="65"/>
        <v>0.68240000000000001</v>
      </c>
    </row>
    <row r="2029" spans="1:11" x14ac:dyDescent="0.25">
      <c r="A2029" t="str">
        <f>Table1[[#This Row],[Operating System]]&amp;Table1[[#This Row],[Type]]&amp;Table1[[#This Row],[Size]]&amp;Table1[[#This Row],[vCPU]]</f>
        <v>Linux with SQL Enterprise UsageMachine Learning ASIC Instancesm5ad.2xlarge8</v>
      </c>
      <c r="B2029" t="s">
        <v>397</v>
      </c>
      <c r="C2029" t="s">
        <v>383</v>
      </c>
      <c r="D2029" t="s">
        <v>101</v>
      </c>
      <c r="E2029">
        <v>8</v>
      </c>
      <c r="F2029" t="s">
        <v>6</v>
      </c>
      <c r="G2029" t="s">
        <v>16</v>
      </c>
      <c r="H2029" t="s">
        <v>102</v>
      </c>
      <c r="I2029" s="2">
        <v>3.4119999999999999</v>
      </c>
      <c r="J2029" s="4">
        <f t="shared" si="64"/>
        <v>2.0471999999999997</v>
      </c>
      <c r="K2029" s="4">
        <f t="shared" si="65"/>
        <v>1.3648</v>
      </c>
    </row>
    <row r="2030" spans="1:11" x14ac:dyDescent="0.25">
      <c r="A2030" t="str">
        <f>Table1[[#This Row],[Operating System]]&amp;Table1[[#This Row],[Type]]&amp;Table1[[#This Row],[Size]]&amp;Table1[[#This Row],[vCPU]]</f>
        <v>Linux with SQL Enterprise UsageMachine Learning ASIC Instancesm5ad.4xlarge16</v>
      </c>
      <c r="B2030" t="s">
        <v>397</v>
      </c>
      <c r="C2030" t="s">
        <v>383</v>
      </c>
      <c r="D2030" t="s">
        <v>103</v>
      </c>
      <c r="E2030">
        <v>16</v>
      </c>
      <c r="F2030" t="s">
        <v>6</v>
      </c>
      <c r="G2030" t="s">
        <v>54</v>
      </c>
      <c r="H2030" t="s">
        <v>104</v>
      </c>
      <c r="I2030" s="2">
        <v>6.8239999999999998</v>
      </c>
      <c r="J2030" s="4">
        <f t="shared" si="64"/>
        <v>4.0943999999999994</v>
      </c>
      <c r="K2030" s="4">
        <f t="shared" si="65"/>
        <v>2.7296</v>
      </c>
    </row>
    <row r="2031" spans="1:11" x14ac:dyDescent="0.25">
      <c r="A2031" t="str">
        <f>Table1[[#This Row],[Operating System]]&amp;Table1[[#This Row],[Type]]&amp;Table1[[#This Row],[Size]]&amp;Table1[[#This Row],[vCPU]]</f>
        <v>Linux with SQL Enterprise UsageMachine Learning ASIC Instancesm5ad.12xlarge48</v>
      </c>
      <c r="B2031" t="s">
        <v>397</v>
      </c>
      <c r="C2031" t="s">
        <v>383</v>
      </c>
      <c r="D2031" t="s">
        <v>105</v>
      </c>
      <c r="E2031">
        <v>48</v>
      </c>
      <c r="F2031" t="s">
        <v>6</v>
      </c>
      <c r="G2031" t="s">
        <v>58</v>
      </c>
      <c r="H2031" t="s">
        <v>106</v>
      </c>
      <c r="I2031" s="2">
        <v>20.472000000000001</v>
      </c>
      <c r="J2031" s="4">
        <f t="shared" si="64"/>
        <v>12.283200000000001</v>
      </c>
      <c r="K2031" s="4">
        <f t="shared" si="65"/>
        <v>8.1888000000000005</v>
      </c>
    </row>
    <row r="2032" spans="1:11" x14ac:dyDescent="0.25">
      <c r="A2032" t="str">
        <f>Table1[[#This Row],[Operating System]]&amp;Table1[[#This Row],[Type]]&amp;Table1[[#This Row],[Size]]&amp;Table1[[#This Row],[vCPU]]</f>
        <v>Linux with SQL Enterprise UsageMachine Learning ASIC Instancesm5ad.24xlarge96</v>
      </c>
      <c r="B2032" t="s">
        <v>397</v>
      </c>
      <c r="C2032" t="s">
        <v>383</v>
      </c>
      <c r="D2032" t="s">
        <v>107</v>
      </c>
      <c r="E2032">
        <v>96</v>
      </c>
      <c r="F2032" t="s">
        <v>6</v>
      </c>
      <c r="G2032" t="s">
        <v>87</v>
      </c>
      <c r="H2032" t="s">
        <v>108</v>
      </c>
      <c r="I2032" s="2">
        <v>40.944000000000003</v>
      </c>
      <c r="J2032" s="4">
        <f t="shared" si="64"/>
        <v>24.566400000000002</v>
      </c>
      <c r="K2032" s="4">
        <f t="shared" si="65"/>
        <v>16.377600000000001</v>
      </c>
    </row>
    <row r="2033" spans="1:11" x14ac:dyDescent="0.25">
      <c r="A2033" t="str">
        <f>Table1[[#This Row],[Operating System]]&amp;Table1[[#This Row],[Type]]&amp;Table1[[#This Row],[Size]]&amp;Table1[[#This Row],[vCPU]]</f>
        <v>Linux with SQL Enterprise UsageMachine Learning ASIC Instancesm5d.xlarge4</v>
      </c>
      <c r="B2033" t="s">
        <v>397</v>
      </c>
      <c r="C2033" t="s">
        <v>383</v>
      </c>
      <c r="D2033" t="s">
        <v>110</v>
      </c>
      <c r="E2033">
        <v>4</v>
      </c>
      <c r="F2033">
        <v>16</v>
      </c>
      <c r="G2033" t="s">
        <v>14</v>
      </c>
      <c r="H2033" t="s">
        <v>100</v>
      </c>
      <c r="I2033" s="2">
        <v>1.726</v>
      </c>
      <c r="J2033" s="4">
        <f t="shared" si="64"/>
        <v>1.0355999999999999</v>
      </c>
      <c r="K2033" s="4">
        <f t="shared" si="65"/>
        <v>0.69040000000000001</v>
      </c>
    </row>
    <row r="2034" spans="1:11" x14ac:dyDescent="0.25">
      <c r="A2034" t="str">
        <f>Table1[[#This Row],[Operating System]]&amp;Table1[[#This Row],[Type]]&amp;Table1[[#This Row],[Size]]&amp;Table1[[#This Row],[vCPU]]</f>
        <v>Linux with SQL Enterprise UsageMachine Learning ASIC Instancesm5d.2xlarge8</v>
      </c>
      <c r="B2034" t="s">
        <v>397</v>
      </c>
      <c r="C2034" t="s">
        <v>383</v>
      </c>
      <c r="D2034" t="s">
        <v>111</v>
      </c>
      <c r="E2034">
        <v>8</v>
      </c>
      <c r="F2034">
        <v>37</v>
      </c>
      <c r="G2034" t="s">
        <v>16</v>
      </c>
      <c r="H2034" t="s">
        <v>102</v>
      </c>
      <c r="I2034" s="2">
        <v>3.452</v>
      </c>
      <c r="J2034" s="4">
        <f t="shared" si="64"/>
        <v>2.0711999999999997</v>
      </c>
      <c r="K2034" s="4">
        <f t="shared" si="65"/>
        <v>1.3808</v>
      </c>
    </row>
    <row r="2035" spans="1:11" x14ac:dyDescent="0.25">
      <c r="A2035" t="str">
        <f>Table1[[#This Row],[Operating System]]&amp;Table1[[#This Row],[Type]]&amp;Table1[[#This Row],[Size]]&amp;Table1[[#This Row],[vCPU]]</f>
        <v>Linux with SQL Enterprise UsageMachine Learning ASIC Instancesm5d.4xlarge16</v>
      </c>
      <c r="B2035" t="s">
        <v>397</v>
      </c>
      <c r="C2035" t="s">
        <v>383</v>
      </c>
      <c r="D2035" t="s">
        <v>112</v>
      </c>
      <c r="E2035">
        <v>16</v>
      </c>
      <c r="F2035">
        <v>70</v>
      </c>
      <c r="G2035" t="s">
        <v>54</v>
      </c>
      <c r="H2035" t="s">
        <v>104</v>
      </c>
      <c r="I2035" s="2">
        <v>6.9039999999999999</v>
      </c>
      <c r="J2035" s="4">
        <f t="shared" si="64"/>
        <v>4.1423999999999994</v>
      </c>
      <c r="K2035" s="4">
        <f t="shared" si="65"/>
        <v>2.7616000000000001</v>
      </c>
    </row>
    <row r="2036" spans="1:11" x14ac:dyDescent="0.25">
      <c r="A2036" t="str">
        <f>Table1[[#This Row],[Operating System]]&amp;Table1[[#This Row],[Type]]&amp;Table1[[#This Row],[Size]]&amp;Table1[[#This Row],[vCPU]]</f>
        <v>Linux with SQL Enterprise UsageMachine Learning ASIC Instancesm5d.8xlarge32</v>
      </c>
      <c r="B2036" t="s">
        <v>397</v>
      </c>
      <c r="C2036" t="s">
        <v>383</v>
      </c>
      <c r="D2036" t="s">
        <v>113</v>
      </c>
      <c r="E2036">
        <v>32</v>
      </c>
      <c r="F2036">
        <v>128</v>
      </c>
      <c r="G2036" t="s">
        <v>56</v>
      </c>
      <c r="H2036" t="s">
        <v>114</v>
      </c>
      <c r="I2036" s="2">
        <v>13.808</v>
      </c>
      <c r="J2036" s="4">
        <f t="shared" si="64"/>
        <v>8.2847999999999988</v>
      </c>
      <c r="K2036" s="4">
        <f t="shared" si="65"/>
        <v>5.5232000000000001</v>
      </c>
    </row>
    <row r="2037" spans="1:11" x14ac:dyDescent="0.25">
      <c r="A2037" t="str">
        <f>Table1[[#This Row],[Operating System]]&amp;Table1[[#This Row],[Type]]&amp;Table1[[#This Row],[Size]]&amp;Table1[[#This Row],[vCPU]]</f>
        <v>Linux with SQL Enterprise UsageMachine Learning ASIC Instancesm5d.12xlarge48</v>
      </c>
      <c r="B2037" t="s">
        <v>397</v>
      </c>
      <c r="C2037" t="s">
        <v>383</v>
      </c>
      <c r="D2037" t="s">
        <v>115</v>
      </c>
      <c r="E2037">
        <v>48</v>
      </c>
      <c r="F2037">
        <v>168</v>
      </c>
      <c r="G2037" t="s">
        <v>58</v>
      </c>
      <c r="H2037" t="s">
        <v>106</v>
      </c>
      <c r="I2037" s="2">
        <v>20.712</v>
      </c>
      <c r="J2037" s="4">
        <f t="shared" si="64"/>
        <v>12.427199999999999</v>
      </c>
      <c r="K2037" s="4">
        <f t="shared" si="65"/>
        <v>8.2848000000000006</v>
      </c>
    </row>
    <row r="2038" spans="1:11" x14ac:dyDescent="0.25">
      <c r="A2038" t="str">
        <f>Table1[[#This Row],[Operating System]]&amp;Table1[[#This Row],[Type]]&amp;Table1[[#This Row],[Size]]&amp;Table1[[#This Row],[vCPU]]</f>
        <v>Linux with SQL Enterprise UsageMachine Learning ASIC Instancesm5d.16xlarge64</v>
      </c>
      <c r="B2038" t="s">
        <v>397</v>
      </c>
      <c r="C2038" t="s">
        <v>383</v>
      </c>
      <c r="D2038" t="s">
        <v>116</v>
      </c>
      <c r="E2038">
        <v>64</v>
      </c>
      <c r="F2038">
        <v>256</v>
      </c>
      <c r="G2038" t="s">
        <v>60</v>
      </c>
      <c r="H2038" t="s">
        <v>117</v>
      </c>
      <c r="I2038" s="2">
        <v>27.616</v>
      </c>
      <c r="J2038" s="4">
        <f t="shared" si="64"/>
        <v>16.569599999999998</v>
      </c>
      <c r="K2038" s="4">
        <f t="shared" si="65"/>
        <v>11.0464</v>
      </c>
    </row>
    <row r="2039" spans="1:11" x14ac:dyDescent="0.25">
      <c r="A2039" t="str">
        <f>Table1[[#This Row],[Operating System]]&amp;Table1[[#This Row],[Type]]&amp;Table1[[#This Row],[Size]]&amp;Table1[[#This Row],[vCPU]]</f>
        <v>Linux with SQL Enterprise UsageMachine Learning ASIC Instancesm5d.24xlarge96</v>
      </c>
      <c r="B2039" t="s">
        <v>397</v>
      </c>
      <c r="C2039" t="s">
        <v>383</v>
      </c>
      <c r="D2039" t="s">
        <v>118</v>
      </c>
      <c r="E2039">
        <v>96</v>
      </c>
      <c r="F2039">
        <v>337</v>
      </c>
      <c r="G2039" t="s">
        <v>87</v>
      </c>
      <c r="H2039" t="s">
        <v>108</v>
      </c>
      <c r="I2039" s="2">
        <v>41.423999999999999</v>
      </c>
      <c r="J2039" s="4">
        <f t="shared" si="64"/>
        <v>24.854399999999998</v>
      </c>
      <c r="K2039" s="4">
        <f t="shared" si="65"/>
        <v>16.569600000000001</v>
      </c>
    </row>
    <row r="2040" spans="1:11" x14ac:dyDescent="0.25">
      <c r="A2040" t="str">
        <f>Table1[[#This Row],[Operating System]]&amp;Table1[[#This Row],[Type]]&amp;Table1[[#This Row],[Size]]&amp;Table1[[#This Row],[vCPU]]</f>
        <v>Linux with SQL Enterprise UsageMachine Learning ASIC Instancesm5d.metal96</v>
      </c>
      <c r="B2040" t="s">
        <v>397</v>
      </c>
      <c r="C2040" t="s">
        <v>383</v>
      </c>
      <c r="D2040" t="s">
        <v>119</v>
      </c>
      <c r="E2040">
        <v>96</v>
      </c>
      <c r="F2040">
        <v>345</v>
      </c>
      <c r="G2040" t="s">
        <v>87</v>
      </c>
      <c r="H2040" t="s">
        <v>108</v>
      </c>
      <c r="I2040" s="2">
        <v>41.423999999999999</v>
      </c>
      <c r="J2040" s="4">
        <f t="shared" si="64"/>
        <v>24.854399999999998</v>
      </c>
      <c r="K2040" s="4">
        <f t="shared" si="65"/>
        <v>16.569600000000001</v>
      </c>
    </row>
    <row r="2041" spans="1:11" x14ac:dyDescent="0.25">
      <c r="A2041" t="str">
        <f>Table1[[#This Row],[Operating System]]&amp;Table1[[#This Row],[Type]]&amp;Table1[[#This Row],[Size]]&amp;Table1[[#This Row],[vCPU]]</f>
        <v>Linux with SQL Enterprise UsageMachine Learning ASIC Instancesm5dn.xlarge4</v>
      </c>
      <c r="B2041" t="s">
        <v>397</v>
      </c>
      <c r="C2041" t="s">
        <v>383</v>
      </c>
      <c r="D2041" t="s">
        <v>121</v>
      </c>
      <c r="E2041">
        <v>4</v>
      </c>
      <c r="F2041" t="s">
        <v>6</v>
      </c>
      <c r="G2041" t="s">
        <v>14</v>
      </c>
      <c r="H2041" t="s">
        <v>100</v>
      </c>
      <c r="I2041" s="2">
        <v>1.772</v>
      </c>
      <c r="J2041" s="4">
        <f t="shared" si="64"/>
        <v>1.0631999999999999</v>
      </c>
      <c r="K2041" s="4">
        <f t="shared" si="65"/>
        <v>0.7088000000000001</v>
      </c>
    </row>
    <row r="2042" spans="1:11" x14ac:dyDescent="0.25">
      <c r="A2042" t="str">
        <f>Table1[[#This Row],[Operating System]]&amp;Table1[[#This Row],[Type]]&amp;Table1[[#This Row],[Size]]&amp;Table1[[#This Row],[vCPU]]</f>
        <v>Linux with SQL Enterprise UsageMachine Learning ASIC Instancesm5dn.2xlarge8</v>
      </c>
      <c r="B2042" t="s">
        <v>397</v>
      </c>
      <c r="C2042" t="s">
        <v>383</v>
      </c>
      <c r="D2042" t="s">
        <v>122</v>
      </c>
      <c r="E2042">
        <v>8</v>
      </c>
      <c r="F2042" t="s">
        <v>6</v>
      </c>
      <c r="G2042" t="s">
        <v>16</v>
      </c>
      <c r="H2042" t="s">
        <v>102</v>
      </c>
      <c r="I2042" s="2">
        <v>3.544</v>
      </c>
      <c r="J2042" s="4">
        <f t="shared" si="64"/>
        <v>2.1263999999999998</v>
      </c>
      <c r="K2042" s="4">
        <f t="shared" si="65"/>
        <v>1.4176000000000002</v>
      </c>
    </row>
    <row r="2043" spans="1:11" x14ac:dyDescent="0.25">
      <c r="A2043" t="str">
        <f>Table1[[#This Row],[Operating System]]&amp;Table1[[#This Row],[Type]]&amp;Table1[[#This Row],[Size]]&amp;Table1[[#This Row],[vCPU]]</f>
        <v>Linux with SQL Enterprise UsageMachine Learning ASIC Instancesm5dn.4xlarge16</v>
      </c>
      <c r="B2043" t="s">
        <v>397</v>
      </c>
      <c r="C2043" t="s">
        <v>383</v>
      </c>
      <c r="D2043" t="s">
        <v>123</v>
      </c>
      <c r="E2043">
        <v>16</v>
      </c>
      <c r="F2043" t="s">
        <v>6</v>
      </c>
      <c r="G2043" t="s">
        <v>54</v>
      </c>
      <c r="H2043" t="s">
        <v>104</v>
      </c>
      <c r="I2043" s="2">
        <v>7.0880000000000001</v>
      </c>
      <c r="J2043" s="4">
        <f t="shared" si="64"/>
        <v>4.2527999999999997</v>
      </c>
      <c r="K2043" s="4">
        <f t="shared" si="65"/>
        <v>2.8352000000000004</v>
      </c>
    </row>
    <row r="2044" spans="1:11" x14ac:dyDescent="0.25">
      <c r="A2044" t="str">
        <f>Table1[[#This Row],[Operating System]]&amp;Table1[[#This Row],[Type]]&amp;Table1[[#This Row],[Size]]&amp;Table1[[#This Row],[vCPU]]</f>
        <v>Linux with SQL Enterprise UsageMachine Learning ASIC Instancesm5dn.8xlarge32</v>
      </c>
      <c r="B2044" t="s">
        <v>397</v>
      </c>
      <c r="C2044" t="s">
        <v>383</v>
      </c>
      <c r="D2044" t="s">
        <v>124</v>
      </c>
      <c r="E2044">
        <v>32</v>
      </c>
      <c r="F2044" t="s">
        <v>6</v>
      </c>
      <c r="G2044" t="s">
        <v>56</v>
      </c>
      <c r="H2044" t="s">
        <v>114</v>
      </c>
      <c r="I2044" s="2">
        <v>14.176</v>
      </c>
      <c r="J2044" s="4">
        <f t="shared" si="64"/>
        <v>8.5055999999999994</v>
      </c>
      <c r="K2044" s="4">
        <f t="shared" si="65"/>
        <v>5.6704000000000008</v>
      </c>
    </row>
    <row r="2045" spans="1:11" x14ac:dyDescent="0.25">
      <c r="A2045" t="str">
        <f>Table1[[#This Row],[Operating System]]&amp;Table1[[#This Row],[Type]]&amp;Table1[[#This Row],[Size]]&amp;Table1[[#This Row],[vCPU]]</f>
        <v>Linux with SQL Enterprise UsageMachine Learning ASIC Instancesm5dn.12xlarge48</v>
      </c>
      <c r="B2045" t="s">
        <v>397</v>
      </c>
      <c r="C2045" t="s">
        <v>383</v>
      </c>
      <c r="D2045" t="s">
        <v>125</v>
      </c>
      <c r="E2045">
        <v>48</v>
      </c>
      <c r="F2045" t="s">
        <v>6</v>
      </c>
      <c r="G2045" t="s">
        <v>58</v>
      </c>
      <c r="H2045" t="s">
        <v>126</v>
      </c>
      <c r="I2045" s="2">
        <v>21.263999999999999</v>
      </c>
      <c r="J2045" s="4">
        <f t="shared" si="64"/>
        <v>12.7584</v>
      </c>
      <c r="K2045" s="4">
        <f t="shared" si="65"/>
        <v>8.5055999999999994</v>
      </c>
    </row>
    <row r="2046" spans="1:11" x14ac:dyDescent="0.25">
      <c r="A2046" t="str">
        <f>Table1[[#This Row],[Operating System]]&amp;Table1[[#This Row],[Type]]&amp;Table1[[#This Row],[Size]]&amp;Table1[[#This Row],[vCPU]]</f>
        <v>Linux with SQL Enterprise UsageMachine Learning ASIC Instancesm5dn.16xlarge64</v>
      </c>
      <c r="B2046" t="s">
        <v>397</v>
      </c>
      <c r="C2046" t="s">
        <v>383</v>
      </c>
      <c r="D2046" t="s">
        <v>127</v>
      </c>
      <c r="E2046">
        <v>64</v>
      </c>
      <c r="F2046" t="s">
        <v>6</v>
      </c>
      <c r="G2046" t="s">
        <v>60</v>
      </c>
      <c r="H2046" t="s">
        <v>117</v>
      </c>
      <c r="I2046" s="2">
        <v>28.352</v>
      </c>
      <c r="J2046" s="4">
        <f t="shared" si="64"/>
        <v>17.011199999999999</v>
      </c>
      <c r="K2046" s="4">
        <f t="shared" si="65"/>
        <v>11.340800000000002</v>
      </c>
    </row>
    <row r="2047" spans="1:11" x14ac:dyDescent="0.25">
      <c r="A2047" t="str">
        <f>Table1[[#This Row],[Operating System]]&amp;Table1[[#This Row],[Type]]&amp;Table1[[#This Row],[Size]]&amp;Table1[[#This Row],[vCPU]]</f>
        <v>Linux with SQL Enterprise UsageMachine Learning ASIC Instancesm5dn.24xlarge96</v>
      </c>
      <c r="B2047" t="s">
        <v>397</v>
      </c>
      <c r="C2047" t="s">
        <v>383</v>
      </c>
      <c r="D2047" t="s">
        <v>128</v>
      </c>
      <c r="E2047">
        <v>96</v>
      </c>
      <c r="F2047" t="s">
        <v>6</v>
      </c>
      <c r="G2047" t="s">
        <v>87</v>
      </c>
      <c r="H2047" t="s">
        <v>108</v>
      </c>
      <c r="I2047" s="2">
        <v>42.527999999999999</v>
      </c>
      <c r="J2047" s="4">
        <f t="shared" si="64"/>
        <v>25.5168</v>
      </c>
      <c r="K2047" s="4">
        <f t="shared" si="65"/>
        <v>17.011199999999999</v>
      </c>
    </row>
    <row r="2048" spans="1:11" x14ac:dyDescent="0.25">
      <c r="A2048" t="str">
        <f>Table1[[#This Row],[Operating System]]&amp;Table1[[#This Row],[Type]]&amp;Table1[[#This Row],[Size]]&amp;Table1[[#This Row],[vCPU]]</f>
        <v>Linux with SQL Enterprise UsageMachine Learning ASIC Instancesm5n.xlarge4</v>
      </c>
      <c r="B2048" t="s">
        <v>397</v>
      </c>
      <c r="C2048" t="s">
        <v>383</v>
      </c>
      <c r="D2048" t="s">
        <v>130</v>
      </c>
      <c r="E2048">
        <v>4</v>
      </c>
      <c r="F2048" t="s">
        <v>6</v>
      </c>
      <c r="G2048" t="s">
        <v>14</v>
      </c>
      <c r="H2048" t="s">
        <v>8</v>
      </c>
      <c r="I2048" s="2">
        <v>1.738</v>
      </c>
      <c r="J2048" s="4">
        <f t="shared" si="64"/>
        <v>1.0427999999999999</v>
      </c>
      <c r="K2048" s="4">
        <f t="shared" si="65"/>
        <v>0.69520000000000004</v>
      </c>
    </row>
    <row r="2049" spans="1:11" x14ac:dyDescent="0.25">
      <c r="A2049" t="str">
        <f>Table1[[#This Row],[Operating System]]&amp;Table1[[#This Row],[Type]]&amp;Table1[[#This Row],[Size]]&amp;Table1[[#This Row],[vCPU]]</f>
        <v>Linux with SQL Enterprise UsageMachine Learning ASIC Instancesm5n.2xlarge8</v>
      </c>
      <c r="B2049" t="s">
        <v>397</v>
      </c>
      <c r="C2049" t="s">
        <v>383</v>
      </c>
      <c r="D2049" t="s">
        <v>131</v>
      </c>
      <c r="E2049">
        <v>8</v>
      </c>
      <c r="F2049" t="s">
        <v>6</v>
      </c>
      <c r="G2049" t="s">
        <v>16</v>
      </c>
      <c r="H2049" t="s">
        <v>8</v>
      </c>
      <c r="I2049" s="2">
        <v>3.476</v>
      </c>
      <c r="J2049" s="4">
        <f t="shared" si="64"/>
        <v>2.0855999999999999</v>
      </c>
      <c r="K2049" s="4">
        <f t="shared" si="65"/>
        <v>1.3904000000000001</v>
      </c>
    </row>
    <row r="2050" spans="1:11" x14ac:dyDescent="0.25">
      <c r="A2050" t="str">
        <f>Table1[[#This Row],[Operating System]]&amp;Table1[[#This Row],[Type]]&amp;Table1[[#This Row],[Size]]&amp;Table1[[#This Row],[vCPU]]</f>
        <v>Linux with SQL Enterprise UsageMachine Learning ASIC Instancesm5n.4xlarge16</v>
      </c>
      <c r="B2050" t="s">
        <v>397</v>
      </c>
      <c r="C2050" t="s">
        <v>383</v>
      </c>
      <c r="D2050" t="s">
        <v>132</v>
      </c>
      <c r="E2050">
        <v>16</v>
      </c>
      <c r="F2050" t="s">
        <v>6</v>
      </c>
      <c r="G2050" t="s">
        <v>54</v>
      </c>
      <c r="H2050" t="s">
        <v>8</v>
      </c>
      <c r="I2050" s="2">
        <v>6.952</v>
      </c>
      <c r="J2050" s="4">
        <f t="shared" si="64"/>
        <v>4.1711999999999998</v>
      </c>
      <c r="K2050" s="4">
        <f t="shared" si="65"/>
        <v>2.7808000000000002</v>
      </c>
    </row>
    <row r="2051" spans="1:11" x14ac:dyDescent="0.25">
      <c r="A2051" t="str">
        <f>Table1[[#This Row],[Operating System]]&amp;Table1[[#This Row],[Type]]&amp;Table1[[#This Row],[Size]]&amp;Table1[[#This Row],[vCPU]]</f>
        <v>Linux with SQL Enterprise UsageMachine Learning ASIC Instancesm5n.8xlarge32</v>
      </c>
      <c r="B2051" t="s">
        <v>397</v>
      </c>
      <c r="C2051" t="s">
        <v>383</v>
      </c>
      <c r="D2051" t="s">
        <v>133</v>
      </c>
      <c r="E2051">
        <v>32</v>
      </c>
      <c r="F2051" t="s">
        <v>6</v>
      </c>
      <c r="G2051" t="s">
        <v>56</v>
      </c>
      <c r="H2051" t="s">
        <v>8</v>
      </c>
      <c r="I2051" s="2">
        <v>13.904</v>
      </c>
      <c r="J2051" s="4">
        <f t="shared" si="64"/>
        <v>8.3423999999999996</v>
      </c>
      <c r="K2051" s="4">
        <f t="shared" si="65"/>
        <v>5.5616000000000003</v>
      </c>
    </row>
    <row r="2052" spans="1:11" x14ac:dyDescent="0.25">
      <c r="A2052" t="str">
        <f>Table1[[#This Row],[Operating System]]&amp;Table1[[#This Row],[Type]]&amp;Table1[[#This Row],[Size]]&amp;Table1[[#This Row],[vCPU]]</f>
        <v>Linux with SQL Enterprise UsageMachine Learning ASIC Instancesm5n.12xlarge48</v>
      </c>
      <c r="B2052" t="s">
        <v>397</v>
      </c>
      <c r="C2052" t="s">
        <v>383</v>
      </c>
      <c r="D2052" t="s">
        <v>134</v>
      </c>
      <c r="E2052">
        <v>48</v>
      </c>
      <c r="F2052" t="s">
        <v>6</v>
      </c>
      <c r="G2052" t="s">
        <v>58</v>
      </c>
      <c r="H2052" t="s">
        <v>8</v>
      </c>
      <c r="I2052" s="2">
        <v>20.856000000000002</v>
      </c>
      <c r="J2052" s="4">
        <f t="shared" si="64"/>
        <v>12.5136</v>
      </c>
      <c r="K2052" s="4">
        <f t="shared" si="65"/>
        <v>8.3424000000000014</v>
      </c>
    </row>
    <row r="2053" spans="1:11" x14ac:dyDescent="0.25">
      <c r="A2053" t="str">
        <f>Table1[[#This Row],[Operating System]]&amp;Table1[[#This Row],[Type]]&amp;Table1[[#This Row],[Size]]&amp;Table1[[#This Row],[vCPU]]</f>
        <v>Linux with SQL Enterprise UsageMachine Learning ASIC Instancesm5n.16xlarge64</v>
      </c>
      <c r="B2053" t="s">
        <v>397</v>
      </c>
      <c r="C2053" t="s">
        <v>383</v>
      </c>
      <c r="D2053" t="s">
        <v>135</v>
      </c>
      <c r="E2053">
        <v>64</v>
      </c>
      <c r="F2053" t="s">
        <v>6</v>
      </c>
      <c r="G2053" t="s">
        <v>60</v>
      </c>
      <c r="H2053" t="s">
        <v>8</v>
      </c>
      <c r="I2053" s="2">
        <v>27.808</v>
      </c>
      <c r="J2053" s="4">
        <f t="shared" si="64"/>
        <v>16.684799999999999</v>
      </c>
      <c r="K2053" s="4">
        <f t="shared" si="65"/>
        <v>11.123200000000001</v>
      </c>
    </row>
    <row r="2054" spans="1:11" x14ac:dyDescent="0.25">
      <c r="A2054" t="str">
        <f>Table1[[#This Row],[Operating System]]&amp;Table1[[#This Row],[Type]]&amp;Table1[[#This Row],[Size]]&amp;Table1[[#This Row],[vCPU]]</f>
        <v>Linux with SQL Enterprise UsageMachine Learning ASIC Instancesm5n.24xlarge96</v>
      </c>
      <c r="B2054" t="s">
        <v>397</v>
      </c>
      <c r="C2054" t="s">
        <v>383</v>
      </c>
      <c r="D2054" t="s">
        <v>136</v>
      </c>
      <c r="E2054">
        <v>96</v>
      </c>
      <c r="F2054" t="s">
        <v>6</v>
      </c>
      <c r="G2054" t="s">
        <v>87</v>
      </c>
      <c r="H2054" t="s">
        <v>8</v>
      </c>
      <c r="I2054" s="2">
        <v>41.712000000000003</v>
      </c>
      <c r="J2054" s="4">
        <f t="shared" si="64"/>
        <v>25.027200000000001</v>
      </c>
      <c r="K2054" s="4">
        <f t="shared" si="65"/>
        <v>16.684800000000003</v>
      </c>
    </row>
    <row r="2055" spans="1:11" x14ac:dyDescent="0.25">
      <c r="A2055" t="str">
        <f>Table1[[#This Row],[Operating System]]&amp;Table1[[#This Row],[Type]]&amp;Table1[[#This Row],[Size]]&amp;Table1[[#This Row],[vCPU]]</f>
        <v>Linux with SQL Enterprise UsageMachine Learning ASIC Instancesm4.xlarge4</v>
      </c>
      <c r="B2055" t="s">
        <v>397</v>
      </c>
      <c r="C2055" t="s">
        <v>383</v>
      </c>
      <c r="D2055" t="s">
        <v>138</v>
      </c>
      <c r="E2055">
        <v>4</v>
      </c>
      <c r="F2055">
        <v>13</v>
      </c>
      <c r="G2055" t="s">
        <v>14</v>
      </c>
      <c r="H2055" t="s">
        <v>8</v>
      </c>
      <c r="I2055" s="2">
        <v>1.7</v>
      </c>
      <c r="J2055" s="4">
        <f t="shared" si="64"/>
        <v>1.02</v>
      </c>
      <c r="K2055" s="4">
        <f t="shared" si="65"/>
        <v>0.68</v>
      </c>
    </row>
    <row r="2056" spans="1:11" x14ac:dyDescent="0.25">
      <c r="A2056" t="str">
        <f>Table1[[#This Row],[Operating System]]&amp;Table1[[#This Row],[Type]]&amp;Table1[[#This Row],[Size]]&amp;Table1[[#This Row],[vCPU]]</f>
        <v>Linux with SQL Enterprise UsageMachine Learning ASIC Instancesm4.2xlarge8</v>
      </c>
      <c r="B2056" t="s">
        <v>397</v>
      </c>
      <c r="C2056" t="s">
        <v>383</v>
      </c>
      <c r="D2056" t="s">
        <v>139</v>
      </c>
      <c r="E2056">
        <v>8</v>
      </c>
      <c r="F2056">
        <v>26</v>
      </c>
      <c r="G2056" t="s">
        <v>16</v>
      </c>
      <c r="H2056" t="s">
        <v>8</v>
      </c>
      <c r="I2056" s="2">
        <v>3.4</v>
      </c>
      <c r="J2056" s="4">
        <f t="shared" si="64"/>
        <v>2.04</v>
      </c>
      <c r="K2056" s="4">
        <f t="shared" si="65"/>
        <v>1.36</v>
      </c>
    </row>
    <row r="2057" spans="1:11" x14ac:dyDescent="0.25">
      <c r="A2057" t="str">
        <f>Table1[[#This Row],[Operating System]]&amp;Table1[[#This Row],[Type]]&amp;Table1[[#This Row],[Size]]&amp;Table1[[#This Row],[vCPU]]</f>
        <v>Linux with SQL Enterprise UsageMachine Learning ASIC Instancesm4.4xlarge16</v>
      </c>
      <c r="B2057" t="s">
        <v>397</v>
      </c>
      <c r="C2057" t="s">
        <v>383</v>
      </c>
      <c r="D2057" t="s">
        <v>140</v>
      </c>
      <c r="E2057">
        <v>16</v>
      </c>
      <c r="F2057">
        <v>53.5</v>
      </c>
      <c r="G2057" t="s">
        <v>54</v>
      </c>
      <c r="H2057" t="s">
        <v>8</v>
      </c>
      <c r="I2057" s="2">
        <v>6.8</v>
      </c>
      <c r="J2057" s="4">
        <f t="shared" si="64"/>
        <v>4.08</v>
      </c>
      <c r="K2057" s="4">
        <f t="shared" si="65"/>
        <v>2.72</v>
      </c>
    </row>
    <row r="2058" spans="1:11" x14ac:dyDescent="0.25">
      <c r="A2058" t="str">
        <f>Table1[[#This Row],[Operating System]]&amp;Table1[[#This Row],[Type]]&amp;Table1[[#This Row],[Size]]&amp;Table1[[#This Row],[vCPU]]</f>
        <v>Linux with SQL Enterprise UsageMachine Learning ASIC Instancesm4.10xlarge40</v>
      </c>
      <c r="B2058" t="s">
        <v>397</v>
      </c>
      <c r="C2058" t="s">
        <v>383</v>
      </c>
      <c r="D2058" t="s">
        <v>141</v>
      </c>
      <c r="E2058">
        <v>40</v>
      </c>
      <c r="F2058">
        <v>124.5</v>
      </c>
      <c r="G2058" t="s">
        <v>142</v>
      </c>
      <c r="H2058" t="s">
        <v>8</v>
      </c>
      <c r="I2058" s="2">
        <v>17</v>
      </c>
      <c r="J2058" s="4">
        <f t="shared" si="64"/>
        <v>10.199999999999999</v>
      </c>
      <c r="K2058" s="4">
        <f t="shared" si="65"/>
        <v>6.8000000000000007</v>
      </c>
    </row>
    <row r="2059" spans="1:11" x14ac:dyDescent="0.25">
      <c r="A2059" t="str">
        <f>Table1[[#This Row],[Operating System]]&amp;Table1[[#This Row],[Type]]&amp;Table1[[#This Row],[Size]]&amp;Table1[[#This Row],[vCPU]]</f>
        <v>Linux with SQL Enterprise UsageMachine Learning ASIC Instancesm4.16xlarge64</v>
      </c>
      <c r="B2059" t="s">
        <v>397</v>
      </c>
      <c r="C2059" t="s">
        <v>383</v>
      </c>
      <c r="D2059" t="s">
        <v>143</v>
      </c>
      <c r="E2059">
        <v>64</v>
      </c>
      <c r="F2059">
        <v>188</v>
      </c>
      <c r="G2059" t="s">
        <v>60</v>
      </c>
      <c r="H2059" t="s">
        <v>8</v>
      </c>
      <c r="I2059" s="2">
        <v>27.2</v>
      </c>
      <c r="J2059" s="4">
        <f t="shared" si="64"/>
        <v>16.32</v>
      </c>
      <c r="K2059" s="4">
        <f t="shared" si="65"/>
        <v>10.88</v>
      </c>
    </row>
    <row r="2060" spans="1:11" x14ac:dyDescent="0.25">
      <c r="A2060" t="str">
        <f>Table1[[#This Row],[Operating System]]&amp;Table1[[#This Row],[Type]]&amp;Table1[[#This Row],[Size]]&amp;Table1[[#This Row],[vCPU]]</f>
        <v>Linux with SQL Enterprise UsageCompute Optimizedc5.xlarge4</v>
      </c>
      <c r="B2060" t="s">
        <v>397</v>
      </c>
      <c r="C2060" t="s">
        <v>475</v>
      </c>
      <c r="D2060" t="s">
        <v>164</v>
      </c>
      <c r="E2060">
        <v>4</v>
      </c>
      <c r="F2060">
        <v>20</v>
      </c>
      <c r="G2060" t="s">
        <v>12</v>
      </c>
      <c r="H2060" t="s">
        <v>8</v>
      </c>
      <c r="I2060" s="2">
        <v>1.67</v>
      </c>
      <c r="J2060" s="4">
        <f t="shared" si="64"/>
        <v>1.002</v>
      </c>
      <c r="K2060" s="4">
        <f t="shared" si="65"/>
        <v>0.66800000000000004</v>
      </c>
    </row>
    <row r="2061" spans="1:11" x14ac:dyDescent="0.25">
      <c r="A2061" t="str">
        <f>Table1[[#This Row],[Operating System]]&amp;Table1[[#This Row],[Type]]&amp;Table1[[#This Row],[Size]]&amp;Table1[[#This Row],[vCPU]]</f>
        <v>Linux with SQL Enterprise UsageCompute Optimizedc5.2xlarge8</v>
      </c>
      <c r="B2061" t="s">
        <v>397</v>
      </c>
      <c r="C2061" t="s">
        <v>475</v>
      </c>
      <c r="D2061" t="s">
        <v>165</v>
      </c>
      <c r="E2061">
        <v>8</v>
      </c>
      <c r="F2061">
        <v>39</v>
      </c>
      <c r="G2061" t="s">
        <v>14</v>
      </c>
      <c r="H2061" t="s">
        <v>8</v>
      </c>
      <c r="I2061" s="2">
        <v>3.34</v>
      </c>
      <c r="J2061" s="4">
        <f t="shared" si="64"/>
        <v>2.004</v>
      </c>
      <c r="K2061" s="4">
        <f t="shared" si="65"/>
        <v>1.3360000000000001</v>
      </c>
    </row>
    <row r="2062" spans="1:11" x14ac:dyDescent="0.25">
      <c r="A2062" t="str">
        <f>Table1[[#This Row],[Operating System]]&amp;Table1[[#This Row],[Type]]&amp;Table1[[#This Row],[Size]]&amp;Table1[[#This Row],[vCPU]]</f>
        <v>Linux with SQL Enterprise UsageCompute Optimizedc5.4xlarge16</v>
      </c>
      <c r="B2062" t="s">
        <v>397</v>
      </c>
      <c r="C2062" t="s">
        <v>475</v>
      </c>
      <c r="D2062" t="s">
        <v>166</v>
      </c>
      <c r="E2062">
        <v>16</v>
      </c>
      <c r="F2062">
        <v>73</v>
      </c>
      <c r="G2062" t="s">
        <v>16</v>
      </c>
      <c r="H2062" t="s">
        <v>8</v>
      </c>
      <c r="I2062" s="2">
        <v>6.68</v>
      </c>
      <c r="J2062" s="4">
        <f t="shared" si="64"/>
        <v>4.008</v>
      </c>
      <c r="K2062" s="4">
        <f t="shared" si="65"/>
        <v>2.6720000000000002</v>
      </c>
    </row>
    <row r="2063" spans="1:11" x14ac:dyDescent="0.25">
      <c r="A2063" t="str">
        <f>Table1[[#This Row],[Operating System]]&amp;Table1[[#This Row],[Type]]&amp;Table1[[#This Row],[Size]]&amp;Table1[[#This Row],[vCPU]]</f>
        <v>Linux with SQL Enterprise UsageCompute Optimizedc5.9xlarge36</v>
      </c>
      <c r="B2063" t="s">
        <v>397</v>
      </c>
      <c r="C2063" t="s">
        <v>475</v>
      </c>
      <c r="D2063" t="s">
        <v>167</v>
      </c>
      <c r="E2063">
        <v>36</v>
      </c>
      <c r="F2063">
        <v>139</v>
      </c>
      <c r="G2063" t="s">
        <v>168</v>
      </c>
      <c r="H2063" t="s">
        <v>8</v>
      </c>
      <c r="I2063" s="2">
        <v>15.03</v>
      </c>
      <c r="J2063" s="4">
        <f t="shared" si="64"/>
        <v>9.0179999999999989</v>
      </c>
      <c r="K2063" s="4">
        <f t="shared" si="65"/>
        <v>6.0120000000000005</v>
      </c>
    </row>
    <row r="2064" spans="1:11" x14ac:dyDescent="0.25">
      <c r="A2064" t="str">
        <f>Table1[[#This Row],[Operating System]]&amp;Table1[[#This Row],[Type]]&amp;Table1[[#This Row],[Size]]&amp;Table1[[#This Row],[vCPU]]</f>
        <v>Linux with SQL Enterprise UsageCompute Optimizedc5.12xlarge48</v>
      </c>
      <c r="B2064" t="s">
        <v>397</v>
      </c>
      <c r="C2064" t="s">
        <v>475</v>
      </c>
      <c r="D2064" t="s">
        <v>169</v>
      </c>
      <c r="E2064">
        <v>48</v>
      </c>
      <c r="F2064">
        <v>188</v>
      </c>
      <c r="G2064" t="s">
        <v>151</v>
      </c>
      <c r="H2064" t="s">
        <v>8</v>
      </c>
      <c r="I2064" s="2">
        <v>20.04</v>
      </c>
      <c r="J2064" s="4">
        <f t="shared" si="64"/>
        <v>12.023999999999999</v>
      </c>
      <c r="K2064" s="4">
        <f t="shared" si="65"/>
        <v>8.016</v>
      </c>
    </row>
    <row r="2065" spans="1:11" x14ac:dyDescent="0.25">
      <c r="A2065" t="str">
        <f>Table1[[#This Row],[Operating System]]&amp;Table1[[#This Row],[Type]]&amp;Table1[[#This Row],[Size]]&amp;Table1[[#This Row],[vCPU]]</f>
        <v>Linux with SQL Enterprise UsageCompute Optimizedc5.18xlarge72</v>
      </c>
      <c r="B2065" t="s">
        <v>397</v>
      </c>
      <c r="C2065" t="s">
        <v>475</v>
      </c>
      <c r="D2065" t="s">
        <v>170</v>
      </c>
      <c r="E2065">
        <v>72</v>
      </c>
      <c r="F2065">
        <v>281</v>
      </c>
      <c r="G2065" t="s">
        <v>171</v>
      </c>
      <c r="H2065" t="s">
        <v>8</v>
      </c>
      <c r="I2065" s="2">
        <v>30.06</v>
      </c>
      <c r="J2065" s="4">
        <f t="shared" si="64"/>
        <v>18.035999999999998</v>
      </c>
      <c r="K2065" s="4">
        <f t="shared" si="65"/>
        <v>12.024000000000001</v>
      </c>
    </row>
    <row r="2066" spans="1:11" x14ac:dyDescent="0.25">
      <c r="A2066" t="str">
        <f>Table1[[#This Row],[Operating System]]&amp;Table1[[#This Row],[Type]]&amp;Table1[[#This Row],[Size]]&amp;Table1[[#This Row],[vCPU]]</f>
        <v>Linux with SQL Enterprise UsageCompute Optimizedc5.24xlarge96</v>
      </c>
      <c r="B2066" t="s">
        <v>397</v>
      </c>
      <c r="C2066" t="s">
        <v>475</v>
      </c>
      <c r="D2066" t="s">
        <v>172</v>
      </c>
      <c r="E2066">
        <v>96</v>
      </c>
      <c r="F2066">
        <v>375</v>
      </c>
      <c r="G2066" t="s">
        <v>58</v>
      </c>
      <c r="H2066" t="s">
        <v>8</v>
      </c>
      <c r="I2066" s="2">
        <v>40.08</v>
      </c>
      <c r="J2066" s="4">
        <f t="shared" si="64"/>
        <v>24.047999999999998</v>
      </c>
      <c r="K2066" s="4">
        <f t="shared" si="65"/>
        <v>16.032</v>
      </c>
    </row>
    <row r="2067" spans="1:11" x14ac:dyDescent="0.25">
      <c r="A2067" t="str">
        <f>Table1[[#This Row],[Operating System]]&amp;Table1[[#This Row],[Type]]&amp;Table1[[#This Row],[Size]]&amp;Table1[[#This Row],[vCPU]]</f>
        <v>Linux with SQL Enterprise UsageCompute Optimizedc5.metal96</v>
      </c>
      <c r="B2067" t="s">
        <v>397</v>
      </c>
      <c r="C2067" t="s">
        <v>475</v>
      </c>
      <c r="D2067" t="s">
        <v>173</v>
      </c>
      <c r="E2067">
        <v>96</v>
      </c>
      <c r="F2067">
        <v>375</v>
      </c>
      <c r="G2067" t="s">
        <v>58</v>
      </c>
      <c r="H2067" t="s">
        <v>8</v>
      </c>
      <c r="I2067" s="2">
        <v>40.08</v>
      </c>
      <c r="J2067" s="4">
        <f t="shared" si="64"/>
        <v>24.047999999999998</v>
      </c>
      <c r="K2067" s="4">
        <f t="shared" si="65"/>
        <v>16.032</v>
      </c>
    </row>
    <row r="2068" spans="1:11" x14ac:dyDescent="0.25">
      <c r="A2068" t="str">
        <f>Table1[[#This Row],[Operating System]]&amp;Table1[[#This Row],[Type]]&amp;Table1[[#This Row],[Size]]&amp;Table1[[#This Row],[vCPU]]</f>
        <v>Linux with SQL Enterprise UsageCompute Optimizedc5a.xlarge4</v>
      </c>
      <c r="B2068" t="s">
        <v>397</v>
      </c>
      <c r="C2068" t="s">
        <v>475</v>
      </c>
      <c r="D2068" t="s">
        <v>175</v>
      </c>
      <c r="E2068">
        <v>4</v>
      </c>
      <c r="F2068" t="s">
        <v>6</v>
      </c>
      <c r="G2068" t="s">
        <v>12</v>
      </c>
      <c r="H2068" t="s">
        <v>8</v>
      </c>
      <c r="I2068" s="2">
        <v>1.6539999999999999</v>
      </c>
      <c r="J2068" s="4">
        <f t="shared" si="64"/>
        <v>0.99239999999999995</v>
      </c>
      <c r="K2068" s="4">
        <f t="shared" si="65"/>
        <v>0.66159999999999997</v>
      </c>
    </row>
    <row r="2069" spans="1:11" x14ac:dyDescent="0.25">
      <c r="A2069" t="str">
        <f>Table1[[#This Row],[Operating System]]&amp;Table1[[#This Row],[Type]]&amp;Table1[[#This Row],[Size]]&amp;Table1[[#This Row],[vCPU]]</f>
        <v>Linux with SQL Enterprise UsageCompute Optimizedc5a.2xlarge8</v>
      </c>
      <c r="B2069" t="s">
        <v>397</v>
      </c>
      <c r="C2069" t="s">
        <v>475</v>
      </c>
      <c r="D2069" t="s">
        <v>176</v>
      </c>
      <c r="E2069">
        <v>8</v>
      </c>
      <c r="F2069" t="s">
        <v>6</v>
      </c>
      <c r="G2069" t="s">
        <v>14</v>
      </c>
      <c r="H2069" t="s">
        <v>8</v>
      </c>
      <c r="I2069" s="2">
        <v>3.3079999999999998</v>
      </c>
      <c r="J2069" s="4">
        <f t="shared" si="64"/>
        <v>1.9847999999999999</v>
      </c>
      <c r="K2069" s="4">
        <f t="shared" si="65"/>
        <v>1.3231999999999999</v>
      </c>
    </row>
    <row r="2070" spans="1:11" x14ac:dyDescent="0.25">
      <c r="A2070" t="str">
        <f>Table1[[#This Row],[Operating System]]&amp;Table1[[#This Row],[Type]]&amp;Table1[[#This Row],[Size]]&amp;Table1[[#This Row],[vCPU]]</f>
        <v>Linux with SQL Enterprise UsageCompute Optimizedc5a.4xlarge16</v>
      </c>
      <c r="B2070" t="s">
        <v>397</v>
      </c>
      <c r="C2070" t="s">
        <v>475</v>
      </c>
      <c r="D2070" t="s">
        <v>177</v>
      </c>
      <c r="E2070">
        <v>16</v>
      </c>
      <c r="F2070" t="s">
        <v>6</v>
      </c>
      <c r="G2070" t="s">
        <v>16</v>
      </c>
      <c r="H2070" t="s">
        <v>8</v>
      </c>
      <c r="I2070" s="2">
        <v>6.6159999999999997</v>
      </c>
      <c r="J2070" s="4">
        <f t="shared" si="64"/>
        <v>3.9695999999999998</v>
      </c>
      <c r="K2070" s="4">
        <f t="shared" si="65"/>
        <v>2.6463999999999999</v>
      </c>
    </row>
    <row r="2071" spans="1:11" x14ac:dyDescent="0.25">
      <c r="A2071" t="str">
        <f>Table1[[#This Row],[Operating System]]&amp;Table1[[#This Row],[Type]]&amp;Table1[[#This Row],[Size]]&amp;Table1[[#This Row],[vCPU]]</f>
        <v>Linux with SQL Enterprise UsageCompute Optimizedc5a.8xlarge32</v>
      </c>
      <c r="B2071" t="s">
        <v>397</v>
      </c>
      <c r="C2071" t="s">
        <v>475</v>
      </c>
      <c r="D2071" t="s">
        <v>178</v>
      </c>
      <c r="E2071">
        <v>32</v>
      </c>
      <c r="F2071" t="s">
        <v>6</v>
      </c>
      <c r="G2071" t="s">
        <v>54</v>
      </c>
      <c r="H2071" t="s">
        <v>8</v>
      </c>
      <c r="I2071" s="2">
        <v>13.231999999999999</v>
      </c>
      <c r="J2071" s="4">
        <f t="shared" si="64"/>
        <v>7.9391999999999996</v>
      </c>
      <c r="K2071" s="4">
        <f t="shared" si="65"/>
        <v>5.2927999999999997</v>
      </c>
    </row>
    <row r="2072" spans="1:11" x14ac:dyDescent="0.25">
      <c r="A2072" t="str">
        <f>Table1[[#This Row],[Operating System]]&amp;Table1[[#This Row],[Type]]&amp;Table1[[#This Row],[Size]]&amp;Table1[[#This Row],[vCPU]]</f>
        <v>Linux with SQL Enterprise UsageCompute Optimizedc5a.12xlarge48</v>
      </c>
      <c r="B2072" t="s">
        <v>397</v>
      </c>
      <c r="C2072" t="s">
        <v>475</v>
      </c>
      <c r="D2072" t="s">
        <v>179</v>
      </c>
      <c r="E2072">
        <v>48</v>
      </c>
      <c r="F2072" t="s">
        <v>6</v>
      </c>
      <c r="G2072" t="s">
        <v>151</v>
      </c>
      <c r="H2072" t="s">
        <v>8</v>
      </c>
      <c r="I2072" s="2">
        <v>19.847999999999999</v>
      </c>
      <c r="J2072" s="4">
        <f t="shared" si="64"/>
        <v>11.908799999999999</v>
      </c>
      <c r="K2072" s="4">
        <f t="shared" si="65"/>
        <v>7.9391999999999996</v>
      </c>
    </row>
    <row r="2073" spans="1:11" x14ac:dyDescent="0.25">
      <c r="A2073" t="str">
        <f>Table1[[#This Row],[Operating System]]&amp;Table1[[#This Row],[Type]]&amp;Table1[[#This Row],[Size]]&amp;Table1[[#This Row],[vCPU]]</f>
        <v>Linux with SQL Enterprise UsageCompute Optimizedc5a.16xlarge64</v>
      </c>
      <c r="B2073" t="s">
        <v>397</v>
      </c>
      <c r="C2073" t="s">
        <v>475</v>
      </c>
      <c r="D2073" t="s">
        <v>180</v>
      </c>
      <c r="E2073">
        <v>64</v>
      </c>
      <c r="F2073" t="s">
        <v>6</v>
      </c>
      <c r="G2073" t="s">
        <v>56</v>
      </c>
      <c r="H2073" t="s">
        <v>8</v>
      </c>
      <c r="I2073" s="2">
        <v>26.463999999999999</v>
      </c>
      <c r="J2073" s="4">
        <f t="shared" si="64"/>
        <v>15.878399999999999</v>
      </c>
      <c r="K2073" s="4">
        <f t="shared" si="65"/>
        <v>10.585599999999999</v>
      </c>
    </row>
    <row r="2074" spans="1:11" x14ac:dyDescent="0.25">
      <c r="A2074" t="str">
        <f>Table1[[#This Row],[Operating System]]&amp;Table1[[#This Row],[Type]]&amp;Table1[[#This Row],[Size]]&amp;Table1[[#This Row],[vCPU]]</f>
        <v>Linux with SQL Enterprise UsageCompute Optimizedc5a.24xlarge96</v>
      </c>
      <c r="B2074" t="s">
        <v>397</v>
      </c>
      <c r="C2074" t="s">
        <v>475</v>
      </c>
      <c r="D2074" t="s">
        <v>181</v>
      </c>
      <c r="E2074">
        <v>96</v>
      </c>
      <c r="F2074" t="s">
        <v>6</v>
      </c>
      <c r="G2074" t="s">
        <v>58</v>
      </c>
      <c r="H2074" t="s">
        <v>8</v>
      </c>
      <c r="I2074" s="2">
        <v>39.695999999999998</v>
      </c>
      <c r="J2074" s="4">
        <f t="shared" si="64"/>
        <v>23.817599999999999</v>
      </c>
      <c r="K2074" s="4">
        <f t="shared" si="65"/>
        <v>15.878399999999999</v>
      </c>
    </row>
    <row r="2075" spans="1:11" x14ac:dyDescent="0.25">
      <c r="A2075" t="str">
        <f>Table1[[#This Row],[Operating System]]&amp;Table1[[#This Row],[Type]]&amp;Table1[[#This Row],[Size]]&amp;Table1[[#This Row],[vCPU]]</f>
        <v>Linux with SQL Enterprise UsageCompute Optimizedc5d.xlarge4</v>
      </c>
      <c r="B2075" t="s">
        <v>397</v>
      </c>
      <c r="C2075" t="s">
        <v>475</v>
      </c>
      <c r="D2075" t="s">
        <v>184</v>
      </c>
      <c r="E2075">
        <v>4</v>
      </c>
      <c r="F2075">
        <v>20</v>
      </c>
      <c r="G2075" t="s">
        <v>12</v>
      </c>
      <c r="H2075" t="s">
        <v>185</v>
      </c>
      <c r="I2075" s="2">
        <v>1.6919999999999999</v>
      </c>
      <c r="J2075" s="4">
        <f t="shared" si="64"/>
        <v>1.0151999999999999</v>
      </c>
      <c r="K2075" s="4">
        <f t="shared" si="65"/>
        <v>0.67680000000000007</v>
      </c>
    </row>
    <row r="2076" spans="1:11" x14ac:dyDescent="0.25">
      <c r="A2076" t="str">
        <f>Table1[[#This Row],[Operating System]]&amp;Table1[[#This Row],[Type]]&amp;Table1[[#This Row],[Size]]&amp;Table1[[#This Row],[vCPU]]</f>
        <v>Linux with SQL Enterprise UsageCompute Optimizedc5d.2xlarge8</v>
      </c>
      <c r="B2076" t="s">
        <v>397</v>
      </c>
      <c r="C2076" t="s">
        <v>475</v>
      </c>
      <c r="D2076" t="s">
        <v>186</v>
      </c>
      <c r="E2076">
        <v>8</v>
      </c>
      <c r="F2076">
        <v>39</v>
      </c>
      <c r="G2076" t="s">
        <v>14</v>
      </c>
      <c r="H2076" t="s">
        <v>187</v>
      </c>
      <c r="I2076" s="2">
        <v>3.3839999999999999</v>
      </c>
      <c r="J2076" s="4">
        <f t="shared" si="64"/>
        <v>2.0303999999999998</v>
      </c>
      <c r="K2076" s="4">
        <f t="shared" si="65"/>
        <v>1.3536000000000001</v>
      </c>
    </row>
    <row r="2077" spans="1:11" x14ac:dyDescent="0.25">
      <c r="A2077" t="str">
        <f>Table1[[#This Row],[Operating System]]&amp;Table1[[#This Row],[Type]]&amp;Table1[[#This Row],[Size]]&amp;Table1[[#This Row],[vCPU]]</f>
        <v>Linux with SQL Enterprise UsageCompute Optimizedc5d.4xlarge16</v>
      </c>
      <c r="B2077" t="s">
        <v>397</v>
      </c>
      <c r="C2077" t="s">
        <v>475</v>
      </c>
      <c r="D2077" t="s">
        <v>188</v>
      </c>
      <c r="E2077">
        <v>16</v>
      </c>
      <c r="F2077">
        <v>73</v>
      </c>
      <c r="G2077" t="s">
        <v>16</v>
      </c>
      <c r="H2077" t="s">
        <v>189</v>
      </c>
      <c r="I2077" s="2">
        <v>6.7679999999999998</v>
      </c>
      <c r="J2077" s="4">
        <f t="shared" si="64"/>
        <v>4.0607999999999995</v>
      </c>
      <c r="K2077" s="4">
        <f t="shared" si="65"/>
        <v>2.7072000000000003</v>
      </c>
    </row>
    <row r="2078" spans="1:11" x14ac:dyDescent="0.25">
      <c r="A2078" t="str">
        <f>Table1[[#This Row],[Operating System]]&amp;Table1[[#This Row],[Type]]&amp;Table1[[#This Row],[Size]]&amp;Table1[[#This Row],[vCPU]]</f>
        <v>Linux with SQL Enterprise UsageCompute Optimizedc5d.9xlarge36</v>
      </c>
      <c r="B2078" t="s">
        <v>397</v>
      </c>
      <c r="C2078" t="s">
        <v>475</v>
      </c>
      <c r="D2078" t="s">
        <v>190</v>
      </c>
      <c r="E2078">
        <v>36</v>
      </c>
      <c r="F2078">
        <v>139</v>
      </c>
      <c r="G2078" t="s">
        <v>168</v>
      </c>
      <c r="H2078" t="s">
        <v>191</v>
      </c>
      <c r="I2078" s="2">
        <v>15.228</v>
      </c>
      <c r="J2078" s="4">
        <f t="shared" ref="J2078:J2140" si="66">I2078*0.6</f>
        <v>9.1367999999999991</v>
      </c>
      <c r="K2078" s="4">
        <f t="shared" ref="K2078:K2140" si="67">I2078*0.4</f>
        <v>6.0912000000000006</v>
      </c>
    </row>
    <row r="2079" spans="1:11" x14ac:dyDescent="0.25">
      <c r="A2079" t="str">
        <f>Table1[[#This Row],[Operating System]]&amp;Table1[[#This Row],[Type]]&amp;Table1[[#This Row],[Size]]&amp;Table1[[#This Row],[vCPU]]</f>
        <v>Linux with SQL Enterprise UsageCompute Optimizedc5d.12xlarge48</v>
      </c>
      <c r="B2079" t="s">
        <v>397</v>
      </c>
      <c r="C2079" t="s">
        <v>475</v>
      </c>
      <c r="D2079" t="s">
        <v>192</v>
      </c>
      <c r="E2079">
        <v>48</v>
      </c>
      <c r="F2079">
        <v>188</v>
      </c>
      <c r="G2079" t="s">
        <v>151</v>
      </c>
      <c r="H2079" t="s">
        <v>106</v>
      </c>
      <c r="I2079" s="2">
        <v>20.303999999999998</v>
      </c>
      <c r="J2079" s="4">
        <f t="shared" si="66"/>
        <v>12.182399999999999</v>
      </c>
      <c r="K2079" s="4">
        <f t="shared" si="67"/>
        <v>8.121599999999999</v>
      </c>
    </row>
    <row r="2080" spans="1:11" x14ac:dyDescent="0.25">
      <c r="A2080" t="str">
        <f>Table1[[#This Row],[Operating System]]&amp;Table1[[#This Row],[Type]]&amp;Table1[[#This Row],[Size]]&amp;Table1[[#This Row],[vCPU]]</f>
        <v>Linux with SQL Enterprise UsageCompute Optimizedc5d.18xlarge72</v>
      </c>
      <c r="B2080" t="s">
        <v>397</v>
      </c>
      <c r="C2080" t="s">
        <v>475</v>
      </c>
      <c r="D2080" t="s">
        <v>193</v>
      </c>
      <c r="E2080">
        <v>72</v>
      </c>
      <c r="F2080">
        <v>281</v>
      </c>
      <c r="G2080" t="s">
        <v>171</v>
      </c>
      <c r="H2080" t="s">
        <v>106</v>
      </c>
      <c r="I2080" s="2">
        <v>30.456</v>
      </c>
      <c r="J2080" s="4">
        <f t="shared" si="66"/>
        <v>18.273599999999998</v>
      </c>
      <c r="K2080" s="4">
        <f t="shared" si="67"/>
        <v>12.182400000000001</v>
      </c>
    </row>
    <row r="2081" spans="1:11" x14ac:dyDescent="0.25">
      <c r="A2081" t="str">
        <f>Table1[[#This Row],[Operating System]]&amp;Table1[[#This Row],[Type]]&amp;Table1[[#This Row],[Size]]&amp;Table1[[#This Row],[vCPU]]</f>
        <v>Linux with SQL Enterprise UsageCompute Optimizedc5d.24xlarge96</v>
      </c>
      <c r="B2081" t="s">
        <v>397</v>
      </c>
      <c r="C2081" t="s">
        <v>475</v>
      </c>
      <c r="D2081" t="s">
        <v>194</v>
      </c>
      <c r="E2081">
        <v>96</v>
      </c>
      <c r="F2081">
        <v>375</v>
      </c>
      <c r="G2081" t="s">
        <v>58</v>
      </c>
      <c r="H2081" t="s">
        <v>108</v>
      </c>
      <c r="I2081" s="2">
        <v>40.607999999999997</v>
      </c>
      <c r="J2081" s="4">
        <f t="shared" si="66"/>
        <v>24.364799999999999</v>
      </c>
      <c r="K2081" s="4">
        <f t="shared" si="67"/>
        <v>16.243199999999998</v>
      </c>
    </row>
    <row r="2082" spans="1:11" x14ac:dyDescent="0.25">
      <c r="A2082" t="str">
        <f>Table1[[#This Row],[Operating System]]&amp;Table1[[#This Row],[Type]]&amp;Table1[[#This Row],[Size]]&amp;Table1[[#This Row],[vCPU]]</f>
        <v>Linux with SQL Enterprise UsageCompute Optimizedc5d.metal96</v>
      </c>
      <c r="B2082" t="s">
        <v>397</v>
      </c>
      <c r="C2082" t="s">
        <v>475</v>
      </c>
      <c r="D2082" t="s">
        <v>195</v>
      </c>
      <c r="E2082">
        <v>96</v>
      </c>
      <c r="F2082">
        <v>375</v>
      </c>
      <c r="G2082" t="s">
        <v>58</v>
      </c>
      <c r="H2082" t="s">
        <v>108</v>
      </c>
      <c r="I2082" s="2">
        <v>40.607999999999997</v>
      </c>
      <c r="J2082" s="4">
        <f t="shared" si="66"/>
        <v>24.364799999999999</v>
      </c>
      <c r="K2082" s="4">
        <f t="shared" si="67"/>
        <v>16.243199999999998</v>
      </c>
    </row>
    <row r="2083" spans="1:11" x14ac:dyDescent="0.25">
      <c r="A2083" t="str">
        <f>Table1[[#This Row],[Operating System]]&amp;Table1[[#This Row],[Type]]&amp;Table1[[#This Row],[Size]]&amp;Table1[[#This Row],[vCPU]]</f>
        <v>Linux with SQL Enterprise UsageCompute Optimizedc5n.xlarge4</v>
      </c>
      <c r="B2083" t="s">
        <v>397</v>
      </c>
      <c r="C2083" t="s">
        <v>475</v>
      </c>
      <c r="D2083" t="s">
        <v>198</v>
      </c>
      <c r="E2083">
        <v>4</v>
      </c>
      <c r="F2083">
        <v>20</v>
      </c>
      <c r="G2083" t="s">
        <v>199</v>
      </c>
      <c r="H2083" t="s">
        <v>8</v>
      </c>
      <c r="I2083" s="2">
        <v>1.716</v>
      </c>
      <c r="J2083" s="4">
        <f t="shared" si="66"/>
        <v>1.0295999999999998</v>
      </c>
      <c r="K2083" s="4">
        <f t="shared" si="67"/>
        <v>0.68640000000000001</v>
      </c>
    </row>
    <row r="2084" spans="1:11" x14ac:dyDescent="0.25">
      <c r="A2084" t="str">
        <f>Table1[[#This Row],[Operating System]]&amp;Table1[[#This Row],[Type]]&amp;Table1[[#This Row],[Size]]&amp;Table1[[#This Row],[vCPU]]</f>
        <v>Linux with SQL Enterprise UsageCompute Optimizedc5n.2xlarge8</v>
      </c>
      <c r="B2084" t="s">
        <v>397</v>
      </c>
      <c r="C2084" t="s">
        <v>475</v>
      </c>
      <c r="D2084" t="s">
        <v>200</v>
      </c>
      <c r="E2084">
        <v>8</v>
      </c>
      <c r="F2084">
        <v>39</v>
      </c>
      <c r="G2084" t="s">
        <v>201</v>
      </c>
      <c r="H2084" t="s">
        <v>8</v>
      </c>
      <c r="I2084" s="2">
        <v>3.4319999999999999</v>
      </c>
      <c r="J2084" s="4">
        <f t="shared" si="66"/>
        <v>2.0591999999999997</v>
      </c>
      <c r="K2084" s="4">
        <f t="shared" si="67"/>
        <v>1.3728</v>
      </c>
    </row>
    <row r="2085" spans="1:11" x14ac:dyDescent="0.25">
      <c r="A2085" t="str">
        <f>Table1[[#This Row],[Operating System]]&amp;Table1[[#This Row],[Type]]&amp;Table1[[#This Row],[Size]]&amp;Table1[[#This Row],[vCPU]]</f>
        <v>Linux with SQL Enterprise UsageCompute Optimizedc5n.4xlarge16</v>
      </c>
      <c r="B2085" t="s">
        <v>397</v>
      </c>
      <c r="C2085" t="s">
        <v>475</v>
      </c>
      <c r="D2085" t="s">
        <v>202</v>
      </c>
      <c r="E2085">
        <v>16</v>
      </c>
      <c r="F2085">
        <v>73</v>
      </c>
      <c r="G2085" t="s">
        <v>203</v>
      </c>
      <c r="H2085" t="s">
        <v>8</v>
      </c>
      <c r="I2085" s="2">
        <v>6.8639999999999999</v>
      </c>
      <c r="J2085" s="4">
        <f t="shared" si="66"/>
        <v>4.1183999999999994</v>
      </c>
      <c r="K2085" s="4">
        <f t="shared" si="67"/>
        <v>2.7456</v>
      </c>
    </row>
    <row r="2086" spans="1:11" x14ac:dyDescent="0.25">
      <c r="A2086" t="str">
        <f>Table1[[#This Row],[Operating System]]&amp;Table1[[#This Row],[Type]]&amp;Table1[[#This Row],[Size]]&amp;Table1[[#This Row],[vCPU]]</f>
        <v>Linux with SQL Enterprise UsageCompute Optimizedc5n.9xlarge36</v>
      </c>
      <c r="B2086" t="s">
        <v>397</v>
      </c>
      <c r="C2086" t="s">
        <v>475</v>
      </c>
      <c r="D2086" t="s">
        <v>204</v>
      </c>
      <c r="E2086">
        <v>36</v>
      </c>
      <c r="F2086">
        <v>139</v>
      </c>
      <c r="G2086" t="s">
        <v>151</v>
      </c>
      <c r="H2086" t="s">
        <v>8</v>
      </c>
      <c r="I2086" s="2">
        <v>15.444000000000001</v>
      </c>
      <c r="J2086" s="4">
        <f t="shared" si="66"/>
        <v>9.2664000000000009</v>
      </c>
      <c r="K2086" s="4">
        <f t="shared" si="67"/>
        <v>6.1776000000000009</v>
      </c>
    </row>
    <row r="2087" spans="1:11" x14ac:dyDescent="0.25">
      <c r="A2087" t="str">
        <f>Table1[[#This Row],[Operating System]]&amp;Table1[[#This Row],[Type]]&amp;Table1[[#This Row],[Size]]&amp;Table1[[#This Row],[vCPU]]</f>
        <v>Linux with SQL Enterprise UsageCompute Optimizedc5n.18xlarge72</v>
      </c>
      <c r="B2087" t="s">
        <v>397</v>
      </c>
      <c r="C2087" t="s">
        <v>475</v>
      </c>
      <c r="D2087" t="s">
        <v>205</v>
      </c>
      <c r="E2087">
        <v>72</v>
      </c>
      <c r="F2087">
        <v>281</v>
      </c>
      <c r="G2087" t="s">
        <v>58</v>
      </c>
      <c r="H2087" t="s">
        <v>8</v>
      </c>
      <c r="I2087" s="2">
        <v>30.888000000000002</v>
      </c>
      <c r="J2087" s="4">
        <f t="shared" si="66"/>
        <v>18.532800000000002</v>
      </c>
      <c r="K2087" s="4">
        <f t="shared" si="67"/>
        <v>12.355200000000002</v>
      </c>
    </row>
    <row r="2088" spans="1:11" x14ac:dyDescent="0.25">
      <c r="A2088" t="str">
        <f>Table1[[#This Row],[Operating System]]&amp;Table1[[#This Row],[Type]]&amp;Table1[[#This Row],[Size]]&amp;Table1[[#This Row],[vCPU]]</f>
        <v>Linux with SQL Enterprise UsageCompute Optimizedc5n.metal72</v>
      </c>
      <c r="B2088" t="s">
        <v>397</v>
      </c>
      <c r="C2088" t="s">
        <v>475</v>
      </c>
      <c r="D2088" t="s">
        <v>206</v>
      </c>
      <c r="E2088">
        <v>72</v>
      </c>
      <c r="F2088" t="s">
        <v>6</v>
      </c>
      <c r="G2088" t="s">
        <v>58</v>
      </c>
      <c r="H2088" t="s">
        <v>8</v>
      </c>
      <c r="I2088" s="2">
        <v>30.888000000000002</v>
      </c>
      <c r="J2088" s="4">
        <f t="shared" si="66"/>
        <v>18.532800000000002</v>
      </c>
      <c r="K2088" s="4">
        <f t="shared" si="67"/>
        <v>12.355200000000002</v>
      </c>
    </row>
    <row r="2089" spans="1:11" x14ac:dyDescent="0.25">
      <c r="A2089" t="str">
        <f>Table1[[#This Row],[Operating System]]&amp;Table1[[#This Row],[Type]]&amp;Table1[[#This Row],[Size]]&amp;Table1[[#This Row],[vCPU]]</f>
        <v>Linux with SQL Enterprise UsageCompute Optimizedc4.xlarge4</v>
      </c>
      <c r="B2089" t="s">
        <v>397</v>
      </c>
      <c r="C2089" t="s">
        <v>475</v>
      </c>
      <c r="D2089" t="s">
        <v>209</v>
      </c>
      <c r="E2089">
        <v>4</v>
      </c>
      <c r="F2089">
        <v>16</v>
      </c>
      <c r="G2089" t="s">
        <v>210</v>
      </c>
      <c r="H2089" t="s">
        <v>8</v>
      </c>
      <c r="I2089" s="2">
        <v>1.7</v>
      </c>
      <c r="J2089" s="4">
        <f t="shared" si="66"/>
        <v>1.02</v>
      </c>
      <c r="K2089" s="4">
        <f t="shared" si="67"/>
        <v>0.68</v>
      </c>
    </row>
    <row r="2090" spans="1:11" x14ac:dyDescent="0.25">
      <c r="A2090" t="str">
        <f>Table1[[#This Row],[Operating System]]&amp;Table1[[#This Row],[Type]]&amp;Table1[[#This Row],[Size]]&amp;Table1[[#This Row],[vCPU]]</f>
        <v>Linux with SQL Enterprise UsageCompute Optimizedc4.2xlarge8</v>
      </c>
      <c r="B2090" t="s">
        <v>397</v>
      </c>
      <c r="C2090" t="s">
        <v>475</v>
      </c>
      <c r="D2090" t="s">
        <v>211</v>
      </c>
      <c r="E2090">
        <v>8</v>
      </c>
      <c r="F2090">
        <v>31</v>
      </c>
      <c r="G2090" t="s">
        <v>212</v>
      </c>
      <c r="H2090" t="s">
        <v>8</v>
      </c>
      <c r="I2090" s="2">
        <v>3.4</v>
      </c>
      <c r="J2090" s="4">
        <f t="shared" si="66"/>
        <v>2.04</v>
      </c>
      <c r="K2090" s="4">
        <f t="shared" si="67"/>
        <v>1.36</v>
      </c>
    </row>
    <row r="2091" spans="1:11" x14ac:dyDescent="0.25">
      <c r="A2091" t="str">
        <f>Table1[[#This Row],[Operating System]]&amp;Table1[[#This Row],[Type]]&amp;Table1[[#This Row],[Size]]&amp;Table1[[#This Row],[vCPU]]</f>
        <v>Linux with SQL Enterprise UsageCompute Optimizedc4.4xlarge16</v>
      </c>
      <c r="B2091" t="s">
        <v>397</v>
      </c>
      <c r="C2091" t="s">
        <v>475</v>
      </c>
      <c r="D2091" t="s">
        <v>213</v>
      </c>
      <c r="E2091">
        <v>16</v>
      </c>
      <c r="F2091">
        <v>62</v>
      </c>
      <c r="G2091" t="s">
        <v>214</v>
      </c>
      <c r="H2091" t="s">
        <v>8</v>
      </c>
      <c r="I2091" s="2">
        <v>6.8</v>
      </c>
      <c r="J2091" s="4">
        <f t="shared" si="66"/>
        <v>4.08</v>
      </c>
      <c r="K2091" s="4">
        <f t="shared" si="67"/>
        <v>2.72</v>
      </c>
    </row>
    <row r="2092" spans="1:11" x14ac:dyDescent="0.25">
      <c r="A2092" t="str">
        <f>Table1[[#This Row],[Operating System]]&amp;Table1[[#This Row],[Type]]&amp;Table1[[#This Row],[Size]]&amp;Table1[[#This Row],[vCPU]]</f>
        <v>Linux with SQL Enterprise UsageCompute Optimizedc4.8xlarge36</v>
      </c>
      <c r="B2092" t="s">
        <v>397</v>
      </c>
      <c r="C2092" t="s">
        <v>475</v>
      </c>
      <c r="D2092" t="s">
        <v>215</v>
      </c>
      <c r="E2092">
        <v>36</v>
      </c>
      <c r="F2092">
        <v>132</v>
      </c>
      <c r="G2092" t="s">
        <v>216</v>
      </c>
      <c r="H2092" t="s">
        <v>8</v>
      </c>
      <c r="I2092" s="2">
        <v>15.1</v>
      </c>
      <c r="J2092" s="4">
        <f t="shared" si="66"/>
        <v>9.0599999999999987</v>
      </c>
      <c r="K2092" s="4">
        <f t="shared" si="67"/>
        <v>6.04</v>
      </c>
    </row>
    <row r="2093" spans="1:11" x14ac:dyDescent="0.25">
      <c r="A2093" t="str">
        <f>Table1[[#This Row],[Operating System]]&amp;Table1[[#This Row],[Type]]&amp;Table1[[#This Row],[Size]]&amp;Table1[[#This Row],[vCPU]]</f>
        <v>Linux with SQL Enterprise UsageMemory Optimizedx1.16xlarge64</v>
      </c>
      <c r="B2093" t="s">
        <v>397</v>
      </c>
      <c r="C2093" t="s">
        <v>477</v>
      </c>
      <c r="D2093" t="s">
        <v>243</v>
      </c>
      <c r="E2093">
        <v>64</v>
      </c>
      <c r="F2093">
        <v>174.5</v>
      </c>
      <c r="G2093" t="s">
        <v>244</v>
      </c>
      <c r="H2093" t="s">
        <v>245</v>
      </c>
      <c r="I2093" s="2">
        <v>30.669</v>
      </c>
      <c r="J2093" s="4">
        <f t="shared" si="66"/>
        <v>18.401399999999999</v>
      </c>
      <c r="K2093" s="4">
        <f t="shared" si="67"/>
        <v>12.267600000000002</v>
      </c>
    </row>
    <row r="2094" spans="1:11" x14ac:dyDescent="0.25">
      <c r="A2094" t="str">
        <f>Table1[[#This Row],[Operating System]]&amp;Table1[[#This Row],[Type]]&amp;Table1[[#This Row],[Size]]&amp;Table1[[#This Row],[vCPU]]</f>
        <v>Linux with SQL Enterprise UsageMemory Optimizedx1.32xlarge128</v>
      </c>
      <c r="B2094" t="s">
        <v>397</v>
      </c>
      <c r="C2094" t="s">
        <v>477</v>
      </c>
      <c r="D2094" t="s">
        <v>246</v>
      </c>
      <c r="E2094">
        <v>128</v>
      </c>
      <c r="F2094">
        <v>349</v>
      </c>
      <c r="G2094" t="s">
        <v>247</v>
      </c>
      <c r="H2094" t="s">
        <v>248</v>
      </c>
      <c r="I2094" s="2">
        <v>61.338000000000001</v>
      </c>
      <c r="J2094" s="4">
        <f t="shared" si="66"/>
        <v>36.802799999999998</v>
      </c>
      <c r="K2094" s="4">
        <f t="shared" si="67"/>
        <v>24.535200000000003</v>
      </c>
    </row>
    <row r="2095" spans="1:11" x14ac:dyDescent="0.25">
      <c r="A2095" t="str">
        <f>Table1[[#This Row],[Operating System]]&amp;Table1[[#This Row],[Type]]&amp;Table1[[#This Row],[Size]]&amp;Table1[[#This Row],[vCPU]]</f>
        <v>Linux with SQL Enterprise UsageMemory Optimizedx1e.xlarge4</v>
      </c>
      <c r="B2095" t="s">
        <v>397</v>
      </c>
      <c r="C2095" t="s">
        <v>477</v>
      </c>
      <c r="D2095" t="s">
        <v>249</v>
      </c>
      <c r="E2095">
        <v>4</v>
      </c>
      <c r="F2095">
        <v>12</v>
      </c>
      <c r="G2095" t="s">
        <v>238</v>
      </c>
      <c r="H2095" t="s">
        <v>250</v>
      </c>
      <c r="I2095" s="2">
        <v>2.3340000000000001</v>
      </c>
      <c r="J2095" s="4">
        <f t="shared" si="66"/>
        <v>1.4004000000000001</v>
      </c>
      <c r="K2095" s="4">
        <f t="shared" si="67"/>
        <v>0.9336000000000001</v>
      </c>
    </row>
    <row r="2096" spans="1:11" x14ac:dyDescent="0.25">
      <c r="A2096" t="str">
        <f>Table1[[#This Row],[Operating System]]&amp;Table1[[#This Row],[Type]]&amp;Table1[[#This Row],[Size]]&amp;Table1[[#This Row],[vCPU]]</f>
        <v>Linux with SQL Enterprise UsageMemory Optimizedx1e.2xlarge8</v>
      </c>
      <c r="B2096" t="s">
        <v>397</v>
      </c>
      <c r="C2096" t="s">
        <v>477</v>
      </c>
      <c r="D2096" t="s">
        <v>251</v>
      </c>
      <c r="E2096">
        <v>8</v>
      </c>
      <c r="F2096">
        <v>23</v>
      </c>
      <c r="G2096" t="s">
        <v>220</v>
      </c>
      <c r="H2096" t="s">
        <v>252</v>
      </c>
      <c r="I2096" s="2">
        <v>4.6680000000000001</v>
      </c>
      <c r="J2096" s="4">
        <f t="shared" si="66"/>
        <v>2.8008000000000002</v>
      </c>
      <c r="K2096" s="4">
        <f t="shared" si="67"/>
        <v>1.8672000000000002</v>
      </c>
    </row>
    <row r="2097" spans="1:11" x14ac:dyDescent="0.25">
      <c r="A2097" t="str">
        <f>Table1[[#This Row],[Operating System]]&amp;Table1[[#This Row],[Type]]&amp;Table1[[#This Row],[Size]]&amp;Table1[[#This Row],[vCPU]]</f>
        <v>Linux with SQL Enterprise UsageMemory Optimizedx1e.4xlarge16</v>
      </c>
      <c r="B2097" t="s">
        <v>397</v>
      </c>
      <c r="C2097" t="s">
        <v>477</v>
      </c>
      <c r="D2097" t="s">
        <v>253</v>
      </c>
      <c r="E2097">
        <v>16</v>
      </c>
      <c r="F2097">
        <v>47</v>
      </c>
      <c r="G2097" t="s">
        <v>222</v>
      </c>
      <c r="H2097" t="s">
        <v>254</v>
      </c>
      <c r="I2097" s="2">
        <v>9.3360000000000003</v>
      </c>
      <c r="J2097" s="4">
        <f t="shared" si="66"/>
        <v>5.6016000000000004</v>
      </c>
      <c r="K2097" s="4">
        <f t="shared" si="67"/>
        <v>3.7344000000000004</v>
      </c>
    </row>
    <row r="2098" spans="1:11" x14ac:dyDescent="0.25">
      <c r="A2098" t="str">
        <f>Table1[[#This Row],[Operating System]]&amp;Table1[[#This Row],[Type]]&amp;Table1[[#This Row],[Size]]&amp;Table1[[#This Row],[vCPU]]</f>
        <v>Linux with SQL Enterprise UsageMemory Optimizedx1e.8xlarge32</v>
      </c>
      <c r="B2098" t="s">
        <v>397</v>
      </c>
      <c r="C2098" t="s">
        <v>477</v>
      </c>
      <c r="D2098" t="s">
        <v>255</v>
      </c>
      <c r="E2098">
        <v>32</v>
      </c>
      <c r="F2098">
        <v>91</v>
      </c>
      <c r="G2098" t="s">
        <v>244</v>
      </c>
      <c r="H2098" t="s">
        <v>256</v>
      </c>
      <c r="I2098" s="2">
        <v>18.672000000000001</v>
      </c>
      <c r="J2098" s="4">
        <f t="shared" si="66"/>
        <v>11.203200000000001</v>
      </c>
      <c r="K2098" s="4">
        <f t="shared" si="67"/>
        <v>7.4688000000000008</v>
      </c>
    </row>
    <row r="2099" spans="1:11" x14ac:dyDescent="0.25">
      <c r="A2099" t="str">
        <f>Table1[[#This Row],[Operating System]]&amp;Table1[[#This Row],[Type]]&amp;Table1[[#This Row],[Size]]&amp;Table1[[#This Row],[vCPU]]</f>
        <v>Linux with SQL Enterprise UsageMemory Optimizedx1e.16xlarge64</v>
      </c>
      <c r="B2099" t="s">
        <v>397</v>
      </c>
      <c r="C2099" t="s">
        <v>477</v>
      </c>
      <c r="D2099" t="s">
        <v>257</v>
      </c>
      <c r="E2099">
        <v>64</v>
      </c>
      <c r="F2099">
        <v>179</v>
      </c>
      <c r="G2099" t="s">
        <v>247</v>
      </c>
      <c r="H2099" t="s">
        <v>245</v>
      </c>
      <c r="I2099" s="2">
        <v>37.344000000000001</v>
      </c>
      <c r="J2099" s="4">
        <f t="shared" si="66"/>
        <v>22.406400000000001</v>
      </c>
      <c r="K2099" s="4">
        <f t="shared" si="67"/>
        <v>14.937600000000002</v>
      </c>
    </row>
    <row r="2100" spans="1:11" x14ac:dyDescent="0.25">
      <c r="A2100" t="str">
        <f>Table1[[#This Row],[Operating System]]&amp;Table1[[#This Row],[Type]]&amp;Table1[[#This Row],[Size]]&amp;Table1[[#This Row],[vCPU]]</f>
        <v>Linux with SQL Enterprise UsageMemory Optimizedx1e.32xlarge128</v>
      </c>
      <c r="B2100" t="s">
        <v>397</v>
      </c>
      <c r="C2100" t="s">
        <v>477</v>
      </c>
      <c r="D2100" t="s">
        <v>258</v>
      </c>
      <c r="E2100">
        <v>128</v>
      </c>
      <c r="F2100">
        <v>340</v>
      </c>
      <c r="G2100" t="s">
        <v>259</v>
      </c>
      <c r="H2100" t="s">
        <v>248</v>
      </c>
      <c r="I2100" s="2">
        <v>74.688000000000002</v>
      </c>
      <c r="J2100" s="4">
        <f t="shared" si="66"/>
        <v>44.812800000000003</v>
      </c>
      <c r="K2100" s="4">
        <f t="shared" si="67"/>
        <v>29.875200000000003</v>
      </c>
    </row>
    <row r="2101" spans="1:11" x14ac:dyDescent="0.25">
      <c r="A2101" t="str">
        <f>Table1[[#This Row],[Operating System]]&amp;Table1[[#This Row],[Type]]&amp;Table1[[#This Row],[Size]]&amp;Table1[[#This Row],[vCPU]]</f>
        <v>Linux with SQL Enterprise UsageMemory Optimizedr5.xlarge4</v>
      </c>
      <c r="B2101" t="s">
        <v>397</v>
      </c>
      <c r="C2101" t="s">
        <v>477</v>
      </c>
      <c r="D2101" t="s">
        <v>280</v>
      </c>
      <c r="E2101">
        <v>4</v>
      </c>
      <c r="F2101">
        <v>19</v>
      </c>
      <c r="G2101" t="s">
        <v>16</v>
      </c>
      <c r="H2101" t="s">
        <v>8</v>
      </c>
      <c r="I2101" s="2">
        <v>1.752</v>
      </c>
      <c r="J2101" s="4">
        <f t="shared" si="66"/>
        <v>1.0511999999999999</v>
      </c>
      <c r="K2101" s="4">
        <f t="shared" si="67"/>
        <v>0.70080000000000009</v>
      </c>
    </row>
    <row r="2102" spans="1:11" x14ac:dyDescent="0.25">
      <c r="A2102" t="str">
        <f>Table1[[#This Row],[Operating System]]&amp;Table1[[#This Row],[Type]]&amp;Table1[[#This Row],[Size]]&amp;Table1[[#This Row],[vCPU]]</f>
        <v>Linux with SQL Enterprise UsageMemory Optimizedr5.2xlarge8</v>
      </c>
      <c r="B2102" t="s">
        <v>397</v>
      </c>
      <c r="C2102" t="s">
        <v>477</v>
      </c>
      <c r="D2102" t="s">
        <v>281</v>
      </c>
      <c r="E2102">
        <v>8</v>
      </c>
      <c r="F2102">
        <v>37</v>
      </c>
      <c r="G2102" t="s">
        <v>54</v>
      </c>
      <c r="H2102" t="s">
        <v>8</v>
      </c>
      <c r="I2102" s="2">
        <v>3.504</v>
      </c>
      <c r="J2102" s="4">
        <f t="shared" si="66"/>
        <v>2.1023999999999998</v>
      </c>
      <c r="K2102" s="4">
        <f t="shared" si="67"/>
        <v>1.4016000000000002</v>
      </c>
    </row>
    <row r="2103" spans="1:11" x14ac:dyDescent="0.25">
      <c r="A2103" t="str">
        <f>Table1[[#This Row],[Operating System]]&amp;Table1[[#This Row],[Type]]&amp;Table1[[#This Row],[Size]]&amp;Table1[[#This Row],[vCPU]]</f>
        <v>Linux with SQL Enterprise UsageMemory Optimizedr5.4xlarge16</v>
      </c>
      <c r="B2103" t="s">
        <v>397</v>
      </c>
      <c r="C2103" t="s">
        <v>477</v>
      </c>
      <c r="D2103" t="s">
        <v>282</v>
      </c>
      <c r="E2103">
        <v>16</v>
      </c>
      <c r="F2103">
        <v>70</v>
      </c>
      <c r="G2103" t="s">
        <v>56</v>
      </c>
      <c r="H2103" t="s">
        <v>8</v>
      </c>
      <c r="I2103" s="2">
        <v>7.008</v>
      </c>
      <c r="J2103" s="4">
        <f t="shared" si="66"/>
        <v>4.2047999999999996</v>
      </c>
      <c r="K2103" s="4">
        <f t="shared" si="67"/>
        <v>2.8032000000000004</v>
      </c>
    </row>
    <row r="2104" spans="1:11" x14ac:dyDescent="0.25">
      <c r="A2104" t="str">
        <f>Table1[[#This Row],[Operating System]]&amp;Table1[[#This Row],[Type]]&amp;Table1[[#This Row],[Size]]&amp;Table1[[#This Row],[vCPU]]</f>
        <v>Linux with SQL Enterprise UsageMemory Optimizedr5.8xlarge32</v>
      </c>
      <c r="B2104" t="s">
        <v>397</v>
      </c>
      <c r="C2104" t="s">
        <v>477</v>
      </c>
      <c r="D2104" t="s">
        <v>283</v>
      </c>
      <c r="E2104">
        <v>32</v>
      </c>
      <c r="F2104">
        <v>128</v>
      </c>
      <c r="G2104" t="s">
        <v>60</v>
      </c>
      <c r="H2104" t="s">
        <v>8</v>
      </c>
      <c r="I2104" s="2">
        <v>14.016</v>
      </c>
      <c r="J2104" s="4">
        <f t="shared" si="66"/>
        <v>8.4095999999999993</v>
      </c>
      <c r="K2104" s="4">
        <f t="shared" si="67"/>
        <v>5.6064000000000007</v>
      </c>
    </row>
    <row r="2105" spans="1:11" x14ac:dyDescent="0.25">
      <c r="A2105" t="str">
        <f>Table1[[#This Row],[Operating System]]&amp;Table1[[#This Row],[Type]]&amp;Table1[[#This Row],[Size]]&amp;Table1[[#This Row],[vCPU]]</f>
        <v>Linux with SQL Enterprise UsageMemory Optimizedr5.12xlarge48</v>
      </c>
      <c r="B2105" t="s">
        <v>397</v>
      </c>
      <c r="C2105" t="s">
        <v>477</v>
      </c>
      <c r="D2105" t="s">
        <v>284</v>
      </c>
      <c r="E2105">
        <v>48</v>
      </c>
      <c r="F2105">
        <v>168</v>
      </c>
      <c r="G2105" t="s">
        <v>87</v>
      </c>
      <c r="H2105" t="s">
        <v>8</v>
      </c>
      <c r="I2105" s="2">
        <v>21.024000000000001</v>
      </c>
      <c r="J2105" s="4">
        <f t="shared" si="66"/>
        <v>12.6144</v>
      </c>
      <c r="K2105" s="4">
        <f t="shared" si="67"/>
        <v>8.4096000000000011</v>
      </c>
    </row>
    <row r="2106" spans="1:11" x14ac:dyDescent="0.25">
      <c r="A2106" t="str">
        <f>Table1[[#This Row],[Operating System]]&amp;Table1[[#This Row],[Type]]&amp;Table1[[#This Row],[Size]]&amp;Table1[[#This Row],[vCPU]]</f>
        <v>Linux with SQL Enterprise UsageMemory Optimizedr5.16xlarge64</v>
      </c>
      <c r="B2106" t="s">
        <v>397</v>
      </c>
      <c r="C2106" t="s">
        <v>477</v>
      </c>
      <c r="D2106" t="s">
        <v>285</v>
      </c>
      <c r="E2106">
        <v>64</v>
      </c>
      <c r="F2106">
        <v>256</v>
      </c>
      <c r="G2106" t="s">
        <v>268</v>
      </c>
      <c r="H2106" t="s">
        <v>8</v>
      </c>
      <c r="I2106" s="2">
        <v>28.032</v>
      </c>
      <c r="J2106" s="4">
        <f t="shared" si="66"/>
        <v>16.819199999999999</v>
      </c>
      <c r="K2106" s="4">
        <f t="shared" si="67"/>
        <v>11.212800000000001</v>
      </c>
    </row>
    <row r="2107" spans="1:11" x14ac:dyDescent="0.25">
      <c r="A2107" t="str">
        <f>Table1[[#This Row],[Operating System]]&amp;Table1[[#This Row],[Type]]&amp;Table1[[#This Row],[Size]]&amp;Table1[[#This Row],[vCPU]]</f>
        <v>Linux with SQL Enterprise UsageMemory Optimizedr5.24xlarge96</v>
      </c>
      <c r="B2107" t="s">
        <v>397</v>
      </c>
      <c r="C2107" t="s">
        <v>477</v>
      </c>
      <c r="D2107" t="s">
        <v>286</v>
      </c>
      <c r="E2107">
        <v>96</v>
      </c>
      <c r="F2107">
        <v>337</v>
      </c>
      <c r="G2107" t="s">
        <v>287</v>
      </c>
      <c r="H2107" t="s">
        <v>8</v>
      </c>
      <c r="I2107" s="2">
        <v>42.048000000000002</v>
      </c>
      <c r="J2107" s="4">
        <f t="shared" si="66"/>
        <v>25.2288</v>
      </c>
      <c r="K2107" s="4">
        <f t="shared" si="67"/>
        <v>16.819200000000002</v>
      </c>
    </row>
    <row r="2108" spans="1:11" x14ac:dyDescent="0.25">
      <c r="A2108" t="str">
        <f>Table1[[#This Row],[Operating System]]&amp;Table1[[#This Row],[Type]]&amp;Table1[[#This Row],[Size]]&amp;Table1[[#This Row],[vCPU]]</f>
        <v>Linux with SQL Enterprise UsageMemory Optimizedr5.metal96</v>
      </c>
      <c r="B2108" t="s">
        <v>397</v>
      </c>
      <c r="C2108" t="s">
        <v>477</v>
      </c>
      <c r="D2108" t="s">
        <v>288</v>
      </c>
      <c r="E2108">
        <v>96</v>
      </c>
      <c r="F2108">
        <v>347</v>
      </c>
      <c r="G2108" t="s">
        <v>287</v>
      </c>
      <c r="H2108" t="s">
        <v>8</v>
      </c>
      <c r="I2108" s="2">
        <v>42.048000000000002</v>
      </c>
      <c r="J2108" s="4">
        <f t="shared" si="66"/>
        <v>25.2288</v>
      </c>
      <c r="K2108" s="4">
        <f t="shared" si="67"/>
        <v>16.819200000000002</v>
      </c>
    </row>
    <row r="2109" spans="1:11" x14ac:dyDescent="0.25">
      <c r="A2109" t="str">
        <f>Table1[[#This Row],[Operating System]]&amp;Table1[[#This Row],[Type]]&amp;Table1[[#This Row],[Size]]&amp;Table1[[#This Row],[vCPU]]</f>
        <v>Linux with SQL Enterprise UsageMemory Optimizedr5a.xlarge4</v>
      </c>
      <c r="B2109" t="s">
        <v>397</v>
      </c>
      <c r="C2109" t="s">
        <v>477</v>
      </c>
      <c r="D2109" t="s">
        <v>290</v>
      </c>
      <c r="E2109">
        <v>4</v>
      </c>
      <c r="F2109" t="s">
        <v>6</v>
      </c>
      <c r="G2109" t="s">
        <v>16</v>
      </c>
      <c r="H2109" t="s">
        <v>8</v>
      </c>
      <c r="I2109" s="2">
        <v>1.726</v>
      </c>
      <c r="J2109" s="4">
        <f t="shared" si="66"/>
        <v>1.0355999999999999</v>
      </c>
      <c r="K2109" s="4">
        <f t="shared" si="67"/>
        <v>0.69040000000000001</v>
      </c>
    </row>
    <row r="2110" spans="1:11" x14ac:dyDescent="0.25">
      <c r="A2110" t="str">
        <f>Table1[[#This Row],[Operating System]]&amp;Table1[[#This Row],[Type]]&amp;Table1[[#This Row],[Size]]&amp;Table1[[#This Row],[vCPU]]</f>
        <v>Linux with SQL Enterprise UsageMemory Optimizedr5a.2xlarge8</v>
      </c>
      <c r="B2110" t="s">
        <v>397</v>
      </c>
      <c r="C2110" t="s">
        <v>477</v>
      </c>
      <c r="D2110" t="s">
        <v>291</v>
      </c>
      <c r="E2110">
        <v>8</v>
      </c>
      <c r="F2110" t="s">
        <v>6</v>
      </c>
      <c r="G2110" t="s">
        <v>54</v>
      </c>
      <c r="H2110" t="s">
        <v>8</v>
      </c>
      <c r="I2110" s="2">
        <v>3.452</v>
      </c>
      <c r="J2110" s="4">
        <f t="shared" si="66"/>
        <v>2.0711999999999997</v>
      </c>
      <c r="K2110" s="4">
        <f t="shared" si="67"/>
        <v>1.3808</v>
      </c>
    </row>
    <row r="2111" spans="1:11" x14ac:dyDescent="0.25">
      <c r="A2111" t="str">
        <f>Table1[[#This Row],[Operating System]]&amp;Table1[[#This Row],[Type]]&amp;Table1[[#This Row],[Size]]&amp;Table1[[#This Row],[vCPU]]</f>
        <v>Linux with SQL Enterprise UsageMemory Optimizedr5a.4xlarge16</v>
      </c>
      <c r="B2111" t="s">
        <v>397</v>
      </c>
      <c r="C2111" t="s">
        <v>477</v>
      </c>
      <c r="D2111" t="s">
        <v>292</v>
      </c>
      <c r="E2111">
        <v>16</v>
      </c>
      <c r="F2111" t="s">
        <v>6</v>
      </c>
      <c r="G2111" t="s">
        <v>56</v>
      </c>
      <c r="H2111" t="s">
        <v>8</v>
      </c>
      <c r="I2111" s="2">
        <v>6.9039999999999999</v>
      </c>
      <c r="J2111" s="4">
        <f t="shared" si="66"/>
        <v>4.1423999999999994</v>
      </c>
      <c r="K2111" s="4">
        <f t="shared" si="67"/>
        <v>2.7616000000000001</v>
      </c>
    </row>
    <row r="2112" spans="1:11" x14ac:dyDescent="0.25">
      <c r="A2112" t="str">
        <f>Table1[[#This Row],[Operating System]]&amp;Table1[[#This Row],[Type]]&amp;Table1[[#This Row],[Size]]&amp;Table1[[#This Row],[vCPU]]</f>
        <v>Linux with SQL Enterprise UsageMemory Optimizedr5a.8xlarge32</v>
      </c>
      <c r="B2112" t="s">
        <v>397</v>
      </c>
      <c r="C2112" t="s">
        <v>477</v>
      </c>
      <c r="D2112" t="s">
        <v>293</v>
      </c>
      <c r="E2112">
        <v>32</v>
      </c>
      <c r="F2112" t="s">
        <v>6</v>
      </c>
      <c r="G2112" t="s">
        <v>60</v>
      </c>
      <c r="H2112" t="s">
        <v>8</v>
      </c>
      <c r="I2112" s="2">
        <v>13.808</v>
      </c>
      <c r="J2112" s="4">
        <f t="shared" si="66"/>
        <v>8.2847999999999988</v>
      </c>
      <c r="K2112" s="4">
        <f t="shared" si="67"/>
        <v>5.5232000000000001</v>
      </c>
    </row>
    <row r="2113" spans="1:11" x14ac:dyDescent="0.25">
      <c r="A2113" t="str">
        <f>Table1[[#This Row],[Operating System]]&amp;Table1[[#This Row],[Type]]&amp;Table1[[#This Row],[Size]]&amp;Table1[[#This Row],[vCPU]]</f>
        <v>Linux with SQL Enterprise UsageMemory Optimizedr5a.12xlarge48</v>
      </c>
      <c r="B2113" t="s">
        <v>397</v>
      </c>
      <c r="C2113" t="s">
        <v>477</v>
      </c>
      <c r="D2113" t="s">
        <v>294</v>
      </c>
      <c r="E2113">
        <v>48</v>
      </c>
      <c r="F2113" t="s">
        <v>6</v>
      </c>
      <c r="G2113" t="s">
        <v>87</v>
      </c>
      <c r="H2113" t="s">
        <v>8</v>
      </c>
      <c r="I2113" s="2">
        <v>20.712</v>
      </c>
      <c r="J2113" s="4">
        <f t="shared" si="66"/>
        <v>12.427199999999999</v>
      </c>
      <c r="K2113" s="4">
        <f t="shared" si="67"/>
        <v>8.2848000000000006</v>
      </c>
    </row>
    <row r="2114" spans="1:11" x14ac:dyDescent="0.25">
      <c r="A2114" t="str">
        <f>Table1[[#This Row],[Operating System]]&amp;Table1[[#This Row],[Type]]&amp;Table1[[#This Row],[Size]]&amp;Table1[[#This Row],[vCPU]]</f>
        <v>Linux with SQL Enterprise UsageMemory Optimizedr5a.16xlarge64</v>
      </c>
      <c r="B2114" t="s">
        <v>397</v>
      </c>
      <c r="C2114" t="s">
        <v>477</v>
      </c>
      <c r="D2114" t="s">
        <v>295</v>
      </c>
      <c r="E2114">
        <v>64</v>
      </c>
      <c r="F2114" t="s">
        <v>6</v>
      </c>
      <c r="G2114" t="s">
        <v>268</v>
      </c>
      <c r="H2114" t="s">
        <v>8</v>
      </c>
      <c r="I2114" s="2">
        <v>27.616</v>
      </c>
      <c r="J2114" s="4">
        <f t="shared" si="66"/>
        <v>16.569599999999998</v>
      </c>
      <c r="K2114" s="4">
        <f t="shared" si="67"/>
        <v>11.0464</v>
      </c>
    </row>
    <row r="2115" spans="1:11" x14ac:dyDescent="0.25">
      <c r="A2115" t="str">
        <f>Table1[[#This Row],[Operating System]]&amp;Table1[[#This Row],[Type]]&amp;Table1[[#This Row],[Size]]&amp;Table1[[#This Row],[vCPU]]</f>
        <v>Linux with SQL Enterprise UsageMemory Optimizedr5a.24xlarge96</v>
      </c>
      <c r="B2115" t="s">
        <v>397</v>
      </c>
      <c r="C2115" t="s">
        <v>477</v>
      </c>
      <c r="D2115" t="s">
        <v>296</v>
      </c>
      <c r="E2115">
        <v>96</v>
      </c>
      <c r="F2115" t="s">
        <v>6</v>
      </c>
      <c r="G2115" t="s">
        <v>287</v>
      </c>
      <c r="H2115" t="s">
        <v>8</v>
      </c>
      <c r="I2115" s="2">
        <v>41.423999999999999</v>
      </c>
      <c r="J2115" s="4">
        <f t="shared" si="66"/>
        <v>24.854399999999998</v>
      </c>
      <c r="K2115" s="4">
        <f t="shared" si="67"/>
        <v>16.569600000000001</v>
      </c>
    </row>
    <row r="2116" spans="1:11" x14ac:dyDescent="0.25">
      <c r="A2116" t="str">
        <f>Table1[[#This Row],[Operating System]]&amp;Table1[[#This Row],[Type]]&amp;Table1[[#This Row],[Size]]&amp;Table1[[#This Row],[vCPU]]</f>
        <v>Linux with SQL Enterprise UsageMemory Optimizedr5ad.xlarge4</v>
      </c>
      <c r="B2116" t="s">
        <v>397</v>
      </c>
      <c r="C2116" t="s">
        <v>477</v>
      </c>
      <c r="D2116" t="s">
        <v>298</v>
      </c>
      <c r="E2116">
        <v>4</v>
      </c>
      <c r="F2116" t="s">
        <v>6</v>
      </c>
      <c r="G2116" t="s">
        <v>16</v>
      </c>
      <c r="H2116" t="s">
        <v>100</v>
      </c>
      <c r="I2116" s="2">
        <v>1.762</v>
      </c>
      <c r="J2116" s="4">
        <f t="shared" si="66"/>
        <v>1.0571999999999999</v>
      </c>
      <c r="K2116" s="4">
        <f t="shared" si="67"/>
        <v>0.70480000000000009</v>
      </c>
    </row>
    <row r="2117" spans="1:11" x14ac:dyDescent="0.25">
      <c r="A2117" t="str">
        <f>Table1[[#This Row],[Operating System]]&amp;Table1[[#This Row],[Type]]&amp;Table1[[#This Row],[Size]]&amp;Table1[[#This Row],[vCPU]]</f>
        <v>Linux with SQL Enterprise UsageMemory Optimizedr5ad.2xlarge8</v>
      </c>
      <c r="B2117" t="s">
        <v>397</v>
      </c>
      <c r="C2117" t="s">
        <v>477</v>
      </c>
      <c r="D2117" t="s">
        <v>299</v>
      </c>
      <c r="E2117">
        <v>8</v>
      </c>
      <c r="F2117" t="s">
        <v>6</v>
      </c>
      <c r="G2117" t="s">
        <v>54</v>
      </c>
      <c r="H2117" t="s">
        <v>102</v>
      </c>
      <c r="I2117" s="2">
        <v>3.524</v>
      </c>
      <c r="J2117" s="4">
        <f t="shared" si="66"/>
        <v>2.1143999999999998</v>
      </c>
      <c r="K2117" s="4">
        <f t="shared" si="67"/>
        <v>1.4096000000000002</v>
      </c>
    </row>
    <row r="2118" spans="1:11" x14ac:dyDescent="0.25">
      <c r="A2118" t="str">
        <f>Table1[[#This Row],[Operating System]]&amp;Table1[[#This Row],[Type]]&amp;Table1[[#This Row],[Size]]&amp;Table1[[#This Row],[vCPU]]</f>
        <v>Linux with SQL Enterprise UsageMemory Optimizedr5ad.4xlarge16</v>
      </c>
      <c r="B2118" t="s">
        <v>397</v>
      </c>
      <c r="C2118" t="s">
        <v>477</v>
      </c>
      <c r="D2118" t="s">
        <v>300</v>
      </c>
      <c r="E2118">
        <v>16</v>
      </c>
      <c r="F2118" t="s">
        <v>6</v>
      </c>
      <c r="G2118" t="s">
        <v>56</v>
      </c>
      <c r="H2118" t="s">
        <v>104</v>
      </c>
      <c r="I2118" s="2">
        <v>7.048</v>
      </c>
      <c r="J2118" s="4">
        <f t="shared" si="66"/>
        <v>4.2287999999999997</v>
      </c>
      <c r="K2118" s="4">
        <f t="shared" si="67"/>
        <v>2.8192000000000004</v>
      </c>
    </row>
    <row r="2119" spans="1:11" x14ac:dyDescent="0.25">
      <c r="A2119" t="str">
        <f>Table1[[#This Row],[Operating System]]&amp;Table1[[#This Row],[Type]]&amp;Table1[[#This Row],[Size]]&amp;Table1[[#This Row],[vCPU]]</f>
        <v>Linux with SQL Enterprise UsageMemory Optimizedr5ad.12xlarge48</v>
      </c>
      <c r="B2119" t="s">
        <v>397</v>
      </c>
      <c r="C2119" t="s">
        <v>477</v>
      </c>
      <c r="D2119" t="s">
        <v>301</v>
      </c>
      <c r="E2119">
        <v>48</v>
      </c>
      <c r="F2119" t="s">
        <v>6</v>
      </c>
      <c r="G2119" t="s">
        <v>87</v>
      </c>
      <c r="H2119" t="s">
        <v>106</v>
      </c>
      <c r="I2119" s="2">
        <v>21.143999999999998</v>
      </c>
      <c r="J2119" s="4">
        <f t="shared" si="66"/>
        <v>12.686399999999999</v>
      </c>
      <c r="K2119" s="4">
        <f t="shared" si="67"/>
        <v>8.4575999999999993</v>
      </c>
    </row>
    <row r="2120" spans="1:11" x14ac:dyDescent="0.25">
      <c r="A2120" t="str">
        <f>Table1[[#This Row],[Operating System]]&amp;Table1[[#This Row],[Type]]&amp;Table1[[#This Row],[Size]]&amp;Table1[[#This Row],[vCPU]]</f>
        <v>Linux with SQL Enterprise UsageMemory Optimizedr5ad.24xlarge96</v>
      </c>
      <c r="B2120" t="s">
        <v>397</v>
      </c>
      <c r="C2120" t="s">
        <v>477</v>
      </c>
      <c r="D2120" t="s">
        <v>302</v>
      </c>
      <c r="E2120">
        <v>96</v>
      </c>
      <c r="F2120" t="s">
        <v>6</v>
      </c>
      <c r="G2120" t="s">
        <v>287</v>
      </c>
      <c r="H2120" t="s">
        <v>108</v>
      </c>
      <c r="I2120" s="2">
        <v>42.287999999999997</v>
      </c>
      <c r="J2120" s="4">
        <f t="shared" si="66"/>
        <v>25.372799999999998</v>
      </c>
      <c r="K2120" s="4">
        <f t="shared" si="67"/>
        <v>16.915199999999999</v>
      </c>
    </row>
    <row r="2121" spans="1:11" x14ac:dyDescent="0.25">
      <c r="A2121" t="str">
        <f>Table1[[#This Row],[Operating System]]&amp;Table1[[#This Row],[Type]]&amp;Table1[[#This Row],[Size]]&amp;Table1[[#This Row],[vCPU]]</f>
        <v>Linux with SQL Enterprise UsageMemory Optimizedr5d.xlarge4</v>
      </c>
      <c r="B2121" t="s">
        <v>397</v>
      </c>
      <c r="C2121" t="s">
        <v>477</v>
      </c>
      <c r="D2121" t="s">
        <v>304</v>
      </c>
      <c r="E2121">
        <v>4</v>
      </c>
      <c r="F2121">
        <v>19</v>
      </c>
      <c r="G2121" t="s">
        <v>16</v>
      </c>
      <c r="H2121" t="s">
        <v>100</v>
      </c>
      <c r="I2121" s="2">
        <v>1.788</v>
      </c>
      <c r="J2121" s="4">
        <f t="shared" si="66"/>
        <v>1.0728</v>
      </c>
      <c r="K2121" s="4">
        <f t="shared" si="67"/>
        <v>0.71520000000000006</v>
      </c>
    </row>
    <row r="2122" spans="1:11" x14ac:dyDescent="0.25">
      <c r="A2122" t="str">
        <f>Table1[[#This Row],[Operating System]]&amp;Table1[[#This Row],[Type]]&amp;Table1[[#This Row],[Size]]&amp;Table1[[#This Row],[vCPU]]</f>
        <v>Linux with SQL Enterprise UsageMemory Optimizedr5d.2xlarge8</v>
      </c>
      <c r="B2122" t="s">
        <v>397</v>
      </c>
      <c r="C2122" t="s">
        <v>477</v>
      </c>
      <c r="D2122" t="s">
        <v>305</v>
      </c>
      <c r="E2122">
        <v>8</v>
      </c>
      <c r="F2122">
        <v>37</v>
      </c>
      <c r="G2122" t="s">
        <v>54</v>
      </c>
      <c r="H2122" t="s">
        <v>102</v>
      </c>
      <c r="I2122" s="2">
        <v>3.5760000000000001</v>
      </c>
      <c r="J2122" s="4">
        <f t="shared" si="66"/>
        <v>2.1456</v>
      </c>
      <c r="K2122" s="4">
        <f t="shared" si="67"/>
        <v>1.4304000000000001</v>
      </c>
    </row>
    <row r="2123" spans="1:11" x14ac:dyDescent="0.25">
      <c r="A2123" t="str">
        <f>Table1[[#This Row],[Operating System]]&amp;Table1[[#This Row],[Type]]&amp;Table1[[#This Row],[Size]]&amp;Table1[[#This Row],[vCPU]]</f>
        <v>Linux with SQL Enterprise UsageMemory Optimizedr5d.4xlarge16</v>
      </c>
      <c r="B2123" t="s">
        <v>397</v>
      </c>
      <c r="C2123" t="s">
        <v>477</v>
      </c>
      <c r="D2123" t="s">
        <v>306</v>
      </c>
      <c r="E2123">
        <v>16</v>
      </c>
      <c r="F2123">
        <v>70</v>
      </c>
      <c r="G2123" t="s">
        <v>56</v>
      </c>
      <c r="H2123" t="s">
        <v>104</v>
      </c>
      <c r="I2123" s="2">
        <v>7.1520000000000001</v>
      </c>
      <c r="J2123" s="4">
        <f t="shared" si="66"/>
        <v>4.2911999999999999</v>
      </c>
      <c r="K2123" s="4">
        <f t="shared" si="67"/>
        <v>2.8608000000000002</v>
      </c>
    </row>
    <row r="2124" spans="1:11" x14ac:dyDescent="0.25">
      <c r="A2124" t="str">
        <f>Table1[[#This Row],[Operating System]]&amp;Table1[[#This Row],[Type]]&amp;Table1[[#This Row],[Size]]&amp;Table1[[#This Row],[vCPU]]</f>
        <v>Linux with SQL Enterprise UsageMemory Optimizedr5d.8xlarge32</v>
      </c>
      <c r="B2124" t="s">
        <v>397</v>
      </c>
      <c r="C2124" t="s">
        <v>477</v>
      </c>
      <c r="D2124" t="s">
        <v>307</v>
      </c>
      <c r="E2124">
        <v>32</v>
      </c>
      <c r="F2124">
        <v>128</v>
      </c>
      <c r="G2124" t="s">
        <v>60</v>
      </c>
      <c r="H2124" t="s">
        <v>114</v>
      </c>
      <c r="I2124" s="2">
        <v>14.304</v>
      </c>
      <c r="J2124" s="4">
        <f t="shared" si="66"/>
        <v>8.5823999999999998</v>
      </c>
      <c r="K2124" s="4">
        <f t="shared" si="67"/>
        <v>5.7216000000000005</v>
      </c>
    </row>
    <row r="2125" spans="1:11" x14ac:dyDescent="0.25">
      <c r="A2125" t="str">
        <f>Table1[[#This Row],[Operating System]]&amp;Table1[[#This Row],[Type]]&amp;Table1[[#This Row],[Size]]&amp;Table1[[#This Row],[vCPU]]</f>
        <v>Linux with SQL Enterprise UsageMemory Optimizedr5d.12xlarge48</v>
      </c>
      <c r="B2125" t="s">
        <v>397</v>
      </c>
      <c r="C2125" t="s">
        <v>477</v>
      </c>
      <c r="D2125" t="s">
        <v>308</v>
      </c>
      <c r="E2125">
        <v>48</v>
      </c>
      <c r="F2125">
        <v>168</v>
      </c>
      <c r="G2125" t="s">
        <v>87</v>
      </c>
      <c r="H2125" t="s">
        <v>106</v>
      </c>
      <c r="I2125" s="2">
        <v>21.456</v>
      </c>
      <c r="J2125" s="4">
        <f t="shared" si="66"/>
        <v>12.8736</v>
      </c>
      <c r="K2125" s="4">
        <f t="shared" si="67"/>
        <v>8.5823999999999998</v>
      </c>
    </row>
    <row r="2126" spans="1:11" x14ac:dyDescent="0.25">
      <c r="A2126" t="str">
        <f>Table1[[#This Row],[Operating System]]&amp;Table1[[#This Row],[Type]]&amp;Table1[[#This Row],[Size]]&amp;Table1[[#This Row],[vCPU]]</f>
        <v>Linux with SQL Enterprise UsageMemory Optimizedr5d.16xlarge64</v>
      </c>
      <c r="B2126" t="s">
        <v>397</v>
      </c>
      <c r="C2126" t="s">
        <v>477</v>
      </c>
      <c r="D2126" t="s">
        <v>309</v>
      </c>
      <c r="E2126">
        <v>64</v>
      </c>
      <c r="F2126">
        <v>256</v>
      </c>
      <c r="G2126" t="s">
        <v>268</v>
      </c>
      <c r="H2126" t="s">
        <v>117</v>
      </c>
      <c r="I2126" s="2">
        <v>28.608000000000001</v>
      </c>
      <c r="J2126" s="4">
        <f t="shared" si="66"/>
        <v>17.1648</v>
      </c>
      <c r="K2126" s="4">
        <f t="shared" si="67"/>
        <v>11.443200000000001</v>
      </c>
    </row>
    <row r="2127" spans="1:11" x14ac:dyDescent="0.25">
      <c r="A2127" t="str">
        <f>Table1[[#This Row],[Operating System]]&amp;Table1[[#This Row],[Type]]&amp;Table1[[#This Row],[Size]]&amp;Table1[[#This Row],[vCPU]]</f>
        <v>Linux with SQL Enterprise UsageMemory Optimizedr5d.24xlarge96</v>
      </c>
      <c r="B2127" t="s">
        <v>397</v>
      </c>
      <c r="C2127" t="s">
        <v>477</v>
      </c>
      <c r="D2127" t="s">
        <v>310</v>
      </c>
      <c r="E2127">
        <v>96</v>
      </c>
      <c r="F2127">
        <v>337</v>
      </c>
      <c r="G2127" t="s">
        <v>287</v>
      </c>
      <c r="H2127" t="s">
        <v>108</v>
      </c>
      <c r="I2127" s="2">
        <v>42.911999999999999</v>
      </c>
      <c r="J2127" s="4">
        <f t="shared" si="66"/>
        <v>25.747199999999999</v>
      </c>
      <c r="K2127" s="4">
        <f t="shared" si="67"/>
        <v>17.1648</v>
      </c>
    </row>
    <row r="2128" spans="1:11" x14ac:dyDescent="0.25">
      <c r="A2128" t="str">
        <f>Table1[[#This Row],[Operating System]]&amp;Table1[[#This Row],[Type]]&amp;Table1[[#This Row],[Size]]&amp;Table1[[#This Row],[vCPU]]</f>
        <v>Linux with SQL Enterprise UsageMemory Optimizedr5d.metal96</v>
      </c>
      <c r="B2128" t="s">
        <v>397</v>
      </c>
      <c r="C2128" t="s">
        <v>477</v>
      </c>
      <c r="D2128" t="s">
        <v>311</v>
      </c>
      <c r="E2128">
        <v>96</v>
      </c>
      <c r="F2128">
        <v>347</v>
      </c>
      <c r="G2128" t="s">
        <v>287</v>
      </c>
      <c r="H2128" t="s">
        <v>108</v>
      </c>
      <c r="I2128" s="2">
        <v>42.911999999999999</v>
      </c>
      <c r="J2128" s="4">
        <f t="shared" si="66"/>
        <v>25.747199999999999</v>
      </c>
      <c r="K2128" s="4">
        <f t="shared" si="67"/>
        <v>17.1648</v>
      </c>
    </row>
    <row r="2129" spans="1:11" x14ac:dyDescent="0.25">
      <c r="A2129" t="str">
        <f>Table1[[#This Row],[Operating System]]&amp;Table1[[#This Row],[Type]]&amp;Table1[[#This Row],[Size]]&amp;Table1[[#This Row],[vCPU]]</f>
        <v>Linux with SQL Enterprise UsageMemory Optimizedr5dn.xlarge4</v>
      </c>
      <c r="B2129" t="s">
        <v>397</v>
      </c>
      <c r="C2129" t="s">
        <v>477</v>
      </c>
      <c r="D2129" t="s">
        <v>313</v>
      </c>
      <c r="E2129">
        <v>4</v>
      </c>
      <c r="F2129" t="s">
        <v>6</v>
      </c>
      <c r="G2129" t="s">
        <v>16</v>
      </c>
      <c r="H2129" t="s">
        <v>100</v>
      </c>
      <c r="I2129" s="2">
        <v>1.8340000000000001</v>
      </c>
      <c r="J2129" s="4">
        <f t="shared" si="66"/>
        <v>1.1004</v>
      </c>
      <c r="K2129" s="4">
        <f t="shared" si="67"/>
        <v>0.73360000000000003</v>
      </c>
    </row>
    <row r="2130" spans="1:11" x14ac:dyDescent="0.25">
      <c r="A2130" t="str">
        <f>Table1[[#This Row],[Operating System]]&amp;Table1[[#This Row],[Type]]&amp;Table1[[#This Row],[Size]]&amp;Table1[[#This Row],[vCPU]]</f>
        <v>Linux with SQL Enterprise UsageMemory Optimizedr5dn.2xlarge8</v>
      </c>
      <c r="B2130" t="s">
        <v>397</v>
      </c>
      <c r="C2130" t="s">
        <v>477</v>
      </c>
      <c r="D2130" t="s">
        <v>314</v>
      </c>
      <c r="E2130">
        <v>8</v>
      </c>
      <c r="F2130" t="s">
        <v>6</v>
      </c>
      <c r="G2130" t="s">
        <v>54</v>
      </c>
      <c r="H2130" t="s">
        <v>102</v>
      </c>
      <c r="I2130" s="2">
        <v>3.6680000000000001</v>
      </c>
      <c r="J2130" s="4">
        <f t="shared" si="66"/>
        <v>2.2008000000000001</v>
      </c>
      <c r="K2130" s="4">
        <f t="shared" si="67"/>
        <v>1.4672000000000001</v>
      </c>
    </row>
    <row r="2131" spans="1:11" x14ac:dyDescent="0.25">
      <c r="A2131" t="str">
        <f>Table1[[#This Row],[Operating System]]&amp;Table1[[#This Row],[Type]]&amp;Table1[[#This Row],[Size]]&amp;Table1[[#This Row],[vCPU]]</f>
        <v>Linux with SQL Enterprise UsageMemory Optimizedr5dn.4xlarge16</v>
      </c>
      <c r="B2131" t="s">
        <v>397</v>
      </c>
      <c r="C2131" t="s">
        <v>477</v>
      </c>
      <c r="D2131" t="s">
        <v>315</v>
      </c>
      <c r="E2131">
        <v>16</v>
      </c>
      <c r="F2131" t="s">
        <v>6</v>
      </c>
      <c r="G2131" t="s">
        <v>56</v>
      </c>
      <c r="H2131" t="s">
        <v>104</v>
      </c>
      <c r="I2131" s="2">
        <v>7.3360000000000003</v>
      </c>
      <c r="J2131" s="4">
        <f t="shared" si="66"/>
        <v>4.4016000000000002</v>
      </c>
      <c r="K2131" s="4">
        <f t="shared" si="67"/>
        <v>2.9344000000000001</v>
      </c>
    </row>
    <row r="2132" spans="1:11" x14ac:dyDescent="0.25">
      <c r="A2132" t="str">
        <f>Table1[[#This Row],[Operating System]]&amp;Table1[[#This Row],[Type]]&amp;Table1[[#This Row],[Size]]&amp;Table1[[#This Row],[vCPU]]</f>
        <v>Linux with SQL Enterprise UsageMemory Optimizedr5dn.8xlarge32</v>
      </c>
      <c r="B2132" t="s">
        <v>397</v>
      </c>
      <c r="C2132" t="s">
        <v>477</v>
      </c>
      <c r="D2132" t="s">
        <v>316</v>
      </c>
      <c r="E2132">
        <v>32</v>
      </c>
      <c r="F2132" t="s">
        <v>6</v>
      </c>
      <c r="G2132" t="s">
        <v>60</v>
      </c>
      <c r="H2132" t="s">
        <v>114</v>
      </c>
      <c r="I2132" s="2">
        <v>14.672000000000001</v>
      </c>
      <c r="J2132" s="4">
        <f t="shared" si="66"/>
        <v>8.8032000000000004</v>
      </c>
      <c r="K2132" s="4">
        <f t="shared" si="67"/>
        <v>5.8688000000000002</v>
      </c>
    </row>
    <row r="2133" spans="1:11" x14ac:dyDescent="0.25">
      <c r="A2133" t="str">
        <f>Table1[[#This Row],[Operating System]]&amp;Table1[[#This Row],[Type]]&amp;Table1[[#This Row],[Size]]&amp;Table1[[#This Row],[vCPU]]</f>
        <v>Linux with SQL Enterprise UsageMemory Optimizedr5dn.12xlarge48</v>
      </c>
      <c r="B2133" t="s">
        <v>397</v>
      </c>
      <c r="C2133" t="s">
        <v>477</v>
      </c>
      <c r="D2133" t="s">
        <v>317</v>
      </c>
      <c r="E2133">
        <v>48</v>
      </c>
      <c r="F2133" t="s">
        <v>6</v>
      </c>
      <c r="G2133" t="s">
        <v>87</v>
      </c>
      <c r="H2133" t="s">
        <v>126</v>
      </c>
      <c r="I2133" s="2">
        <v>22.007999999999999</v>
      </c>
      <c r="J2133" s="4">
        <f t="shared" si="66"/>
        <v>13.204799999999999</v>
      </c>
      <c r="K2133" s="4">
        <f t="shared" si="67"/>
        <v>8.8032000000000004</v>
      </c>
    </row>
    <row r="2134" spans="1:11" x14ac:dyDescent="0.25">
      <c r="A2134" t="str">
        <f>Table1[[#This Row],[Operating System]]&amp;Table1[[#This Row],[Type]]&amp;Table1[[#This Row],[Size]]&amp;Table1[[#This Row],[vCPU]]</f>
        <v>Linux with SQL Enterprise UsageMemory Optimizedr5dn.16xlarge64</v>
      </c>
      <c r="B2134" t="s">
        <v>397</v>
      </c>
      <c r="C2134" t="s">
        <v>477</v>
      </c>
      <c r="D2134" t="s">
        <v>318</v>
      </c>
      <c r="E2134">
        <v>64</v>
      </c>
      <c r="F2134" t="s">
        <v>6</v>
      </c>
      <c r="G2134" t="s">
        <v>268</v>
      </c>
      <c r="H2134" t="s">
        <v>117</v>
      </c>
      <c r="I2134" s="2">
        <v>29.344000000000001</v>
      </c>
      <c r="J2134" s="4">
        <f t="shared" si="66"/>
        <v>17.606400000000001</v>
      </c>
      <c r="K2134" s="4">
        <f t="shared" si="67"/>
        <v>11.7376</v>
      </c>
    </row>
    <row r="2135" spans="1:11" x14ac:dyDescent="0.25">
      <c r="A2135" t="str">
        <f>Table1[[#This Row],[Operating System]]&amp;Table1[[#This Row],[Type]]&amp;Table1[[#This Row],[Size]]&amp;Table1[[#This Row],[vCPU]]</f>
        <v>Linux with SQL Enterprise UsageMemory Optimizedr5dn.24xlarge96</v>
      </c>
      <c r="B2135" t="s">
        <v>397</v>
      </c>
      <c r="C2135" t="s">
        <v>477</v>
      </c>
      <c r="D2135" t="s">
        <v>319</v>
      </c>
      <c r="E2135">
        <v>96</v>
      </c>
      <c r="F2135" t="s">
        <v>6</v>
      </c>
      <c r="G2135" t="s">
        <v>287</v>
      </c>
      <c r="H2135" t="s">
        <v>108</v>
      </c>
      <c r="I2135" s="2">
        <v>44.015999999999998</v>
      </c>
      <c r="J2135" s="4">
        <f t="shared" si="66"/>
        <v>26.409599999999998</v>
      </c>
      <c r="K2135" s="4">
        <f t="shared" si="67"/>
        <v>17.606400000000001</v>
      </c>
    </row>
    <row r="2136" spans="1:11" x14ac:dyDescent="0.25">
      <c r="A2136" t="str">
        <f>Table1[[#This Row],[Operating System]]&amp;Table1[[#This Row],[Type]]&amp;Table1[[#This Row],[Size]]&amp;Table1[[#This Row],[vCPU]]</f>
        <v>Linux with SQL Enterprise UsageMemory Optimizedr5n.xlarge4</v>
      </c>
      <c r="B2136" t="s">
        <v>397</v>
      </c>
      <c r="C2136" t="s">
        <v>477</v>
      </c>
      <c r="D2136" t="s">
        <v>321</v>
      </c>
      <c r="E2136">
        <v>4</v>
      </c>
      <c r="F2136" t="s">
        <v>6</v>
      </c>
      <c r="G2136" t="s">
        <v>16</v>
      </c>
      <c r="H2136" t="s">
        <v>8</v>
      </c>
      <c r="I2136" s="2">
        <v>1.798</v>
      </c>
      <c r="J2136" s="4">
        <f t="shared" si="66"/>
        <v>1.0788</v>
      </c>
      <c r="K2136" s="4">
        <f t="shared" si="67"/>
        <v>0.71920000000000006</v>
      </c>
    </row>
    <row r="2137" spans="1:11" x14ac:dyDescent="0.25">
      <c r="A2137" t="str">
        <f>Table1[[#This Row],[Operating System]]&amp;Table1[[#This Row],[Type]]&amp;Table1[[#This Row],[Size]]&amp;Table1[[#This Row],[vCPU]]</f>
        <v>Linux with SQL Enterprise UsageMemory Optimizedr5n.2xlarge8</v>
      </c>
      <c r="B2137" t="s">
        <v>397</v>
      </c>
      <c r="C2137" t="s">
        <v>477</v>
      </c>
      <c r="D2137" t="s">
        <v>322</v>
      </c>
      <c r="E2137">
        <v>8</v>
      </c>
      <c r="F2137" t="s">
        <v>6</v>
      </c>
      <c r="G2137" t="s">
        <v>54</v>
      </c>
      <c r="H2137" t="s">
        <v>8</v>
      </c>
      <c r="I2137" s="2">
        <v>3.5960000000000001</v>
      </c>
      <c r="J2137" s="4">
        <f t="shared" si="66"/>
        <v>2.1576</v>
      </c>
      <c r="K2137" s="4">
        <f t="shared" si="67"/>
        <v>1.4384000000000001</v>
      </c>
    </row>
    <row r="2138" spans="1:11" x14ac:dyDescent="0.25">
      <c r="A2138" t="str">
        <f>Table1[[#This Row],[Operating System]]&amp;Table1[[#This Row],[Type]]&amp;Table1[[#This Row],[Size]]&amp;Table1[[#This Row],[vCPU]]</f>
        <v>Linux with SQL Enterprise UsageMemory Optimizedr5n.4xlarge16</v>
      </c>
      <c r="B2138" t="s">
        <v>397</v>
      </c>
      <c r="C2138" t="s">
        <v>477</v>
      </c>
      <c r="D2138" t="s">
        <v>323</v>
      </c>
      <c r="E2138">
        <v>16</v>
      </c>
      <c r="F2138" t="s">
        <v>6</v>
      </c>
      <c r="G2138" t="s">
        <v>56</v>
      </c>
      <c r="H2138" t="s">
        <v>8</v>
      </c>
      <c r="I2138" s="2">
        <v>7.1920000000000002</v>
      </c>
      <c r="J2138" s="4">
        <f t="shared" si="66"/>
        <v>4.3151999999999999</v>
      </c>
      <c r="K2138" s="4">
        <f t="shared" si="67"/>
        <v>2.8768000000000002</v>
      </c>
    </row>
    <row r="2139" spans="1:11" x14ac:dyDescent="0.25">
      <c r="A2139" t="str">
        <f>Table1[[#This Row],[Operating System]]&amp;Table1[[#This Row],[Type]]&amp;Table1[[#This Row],[Size]]&amp;Table1[[#This Row],[vCPU]]</f>
        <v>Linux with SQL Enterprise UsageMemory Optimizedr5n.8xlarge32</v>
      </c>
      <c r="B2139" t="s">
        <v>397</v>
      </c>
      <c r="C2139" t="s">
        <v>477</v>
      </c>
      <c r="D2139" t="s">
        <v>324</v>
      </c>
      <c r="E2139">
        <v>32</v>
      </c>
      <c r="F2139" t="s">
        <v>6</v>
      </c>
      <c r="G2139" t="s">
        <v>60</v>
      </c>
      <c r="H2139" t="s">
        <v>8</v>
      </c>
      <c r="I2139" s="2">
        <v>14.384</v>
      </c>
      <c r="J2139" s="4">
        <f t="shared" si="66"/>
        <v>8.6303999999999998</v>
      </c>
      <c r="K2139" s="4">
        <f t="shared" si="67"/>
        <v>5.7536000000000005</v>
      </c>
    </row>
    <row r="2140" spans="1:11" x14ac:dyDescent="0.25">
      <c r="A2140" t="str">
        <f>Table1[[#This Row],[Operating System]]&amp;Table1[[#This Row],[Type]]&amp;Table1[[#This Row],[Size]]&amp;Table1[[#This Row],[vCPU]]</f>
        <v>Linux with SQL Enterprise UsageMemory Optimizedr5n.12xlarge48</v>
      </c>
      <c r="B2140" t="s">
        <v>397</v>
      </c>
      <c r="C2140" t="s">
        <v>477</v>
      </c>
      <c r="D2140" t="s">
        <v>325</v>
      </c>
      <c r="E2140">
        <v>48</v>
      </c>
      <c r="F2140" t="s">
        <v>6</v>
      </c>
      <c r="G2140" t="s">
        <v>87</v>
      </c>
      <c r="H2140" t="s">
        <v>8</v>
      </c>
      <c r="I2140" s="2">
        <v>21.576000000000001</v>
      </c>
      <c r="J2140" s="4">
        <f t="shared" si="66"/>
        <v>12.945600000000001</v>
      </c>
      <c r="K2140" s="4">
        <f t="shared" si="67"/>
        <v>8.6303999999999998</v>
      </c>
    </row>
    <row r="2141" spans="1:11" x14ac:dyDescent="0.25">
      <c r="A2141" t="str">
        <f>Table1[[#This Row],[Operating System]]&amp;Table1[[#This Row],[Type]]&amp;Table1[[#This Row],[Size]]&amp;Table1[[#This Row],[vCPU]]</f>
        <v>Linux with SQL Enterprise UsageMemory Optimizedr5n.16xlarge64</v>
      </c>
      <c r="B2141" t="s">
        <v>397</v>
      </c>
      <c r="C2141" t="s">
        <v>477</v>
      </c>
      <c r="D2141" t="s">
        <v>326</v>
      </c>
      <c r="E2141">
        <v>64</v>
      </c>
      <c r="F2141" t="s">
        <v>6</v>
      </c>
      <c r="G2141" t="s">
        <v>268</v>
      </c>
      <c r="H2141" t="s">
        <v>8</v>
      </c>
      <c r="I2141" s="2">
        <v>28.768000000000001</v>
      </c>
      <c r="J2141" s="4">
        <f t="shared" ref="J2141:J2178" si="68">I2141*0.6</f>
        <v>17.2608</v>
      </c>
      <c r="K2141" s="4">
        <f t="shared" ref="K2141:K2178" si="69">I2141*0.4</f>
        <v>11.507200000000001</v>
      </c>
    </row>
    <row r="2142" spans="1:11" x14ac:dyDescent="0.25">
      <c r="A2142" t="str">
        <f>Table1[[#This Row],[Operating System]]&amp;Table1[[#This Row],[Type]]&amp;Table1[[#This Row],[Size]]&amp;Table1[[#This Row],[vCPU]]</f>
        <v>Linux with SQL Enterprise UsageMemory Optimizedr5n.24xlarge96</v>
      </c>
      <c r="B2142" t="s">
        <v>397</v>
      </c>
      <c r="C2142" t="s">
        <v>477</v>
      </c>
      <c r="D2142" t="s">
        <v>327</v>
      </c>
      <c r="E2142">
        <v>96</v>
      </c>
      <c r="F2142" t="s">
        <v>6</v>
      </c>
      <c r="G2142" t="s">
        <v>287</v>
      </c>
      <c r="H2142" t="s">
        <v>8</v>
      </c>
      <c r="I2142" s="2">
        <v>43.152000000000001</v>
      </c>
      <c r="J2142" s="4">
        <f t="shared" si="68"/>
        <v>25.891200000000001</v>
      </c>
      <c r="K2142" s="4">
        <f t="shared" si="69"/>
        <v>17.2608</v>
      </c>
    </row>
    <row r="2143" spans="1:11" x14ac:dyDescent="0.25">
      <c r="A2143" t="str">
        <f>Table1[[#This Row],[Operating System]]&amp;Table1[[#This Row],[Type]]&amp;Table1[[#This Row],[Size]]&amp;Table1[[#This Row],[vCPU]]</f>
        <v>Linux with SQL Enterprise UsageMemory Optimizedr4.xlarge4</v>
      </c>
      <c r="B2143" t="s">
        <v>397</v>
      </c>
      <c r="C2143" t="s">
        <v>477</v>
      </c>
      <c r="D2143" t="s">
        <v>330</v>
      </c>
      <c r="E2143">
        <v>4</v>
      </c>
      <c r="F2143">
        <v>16</v>
      </c>
      <c r="G2143" t="s">
        <v>242</v>
      </c>
      <c r="H2143" t="s">
        <v>8</v>
      </c>
      <c r="I2143" s="2">
        <v>1.766</v>
      </c>
      <c r="J2143" s="4">
        <f t="shared" si="68"/>
        <v>1.0595999999999999</v>
      </c>
      <c r="K2143" s="4">
        <f t="shared" si="69"/>
        <v>0.70640000000000003</v>
      </c>
    </row>
    <row r="2144" spans="1:11" x14ac:dyDescent="0.25">
      <c r="A2144" t="str">
        <f>Table1[[#This Row],[Operating System]]&amp;Table1[[#This Row],[Type]]&amp;Table1[[#This Row],[Size]]&amp;Table1[[#This Row],[vCPU]]</f>
        <v>Linux with SQL Enterprise UsageMemory Optimizedr4.2xlarge8</v>
      </c>
      <c r="B2144" t="s">
        <v>397</v>
      </c>
      <c r="C2144" t="s">
        <v>477</v>
      </c>
      <c r="D2144" t="s">
        <v>331</v>
      </c>
      <c r="E2144">
        <v>8</v>
      </c>
      <c r="F2144">
        <v>31</v>
      </c>
      <c r="G2144" t="s">
        <v>218</v>
      </c>
      <c r="H2144" t="s">
        <v>8</v>
      </c>
      <c r="I2144" s="2">
        <v>3.532</v>
      </c>
      <c r="J2144" s="4">
        <f t="shared" si="68"/>
        <v>2.1191999999999998</v>
      </c>
      <c r="K2144" s="4">
        <f t="shared" si="69"/>
        <v>1.4128000000000001</v>
      </c>
    </row>
    <row r="2145" spans="1:11" x14ac:dyDescent="0.25">
      <c r="A2145" t="str">
        <f>Table1[[#This Row],[Operating System]]&amp;Table1[[#This Row],[Type]]&amp;Table1[[#This Row],[Size]]&amp;Table1[[#This Row],[vCPU]]</f>
        <v>Linux with SQL Enterprise UsageMemory Optimizedr4.4xlarge16</v>
      </c>
      <c r="B2145" t="s">
        <v>397</v>
      </c>
      <c r="C2145" t="s">
        <v>477</v>
      </c>
      <c r="D2145" t="s">
        <v>332</v>
      </c>
      <c r="E2145">
        <v>16</v>
      </c>
      <c r="F2145">
        <v>58</v>
      </c>
      <c r="G2145" t="s">
        <v>238</v>
      </c>
      <c r="H2145" t="s">
        <v>8</v>
      </c>
      <c r="I2145" s="2">
        <v>7.0640000000000001</v>
      </c>
      <c r="J2145" s="4">
        <f t="shared" si="68"/>
        <v>4.2383999999999995</v>
      </c>
      <c r="K2145" s="4">
        <f t="shared" si="69"/>
        <v>2.8256000000000001</v>
      </c>
    </row>
    <row r="2146" spans="1:11" x14ac:dyDescent="0.25">
      <c r="A2146" t="str">
        <f>Table1[[#This Row],[Operating System]]&amp;Table1[[#This Row],[Type]]&amp;Table1[[#This Row],[Size]]&amp;Table1[[#This Row],[vCPU]]</f>
        <v>Linux with SQL Enterprise UsageMemory Optimizedr4.8xlarge32</v>
      </c>
      <c r="B2146" t="s">
        <v>397</v>
      </c>
      <c r="C2146" t="s">
        <v>477</v>
      </c>
      <c r="D2146" t="s">
        <v>333</v>
      </c>
      <c r="E2146">
        <v>32</v>
      </c>
      <c r="F2146">
        <v>97</v>
      </c>
      <c r="G2146" t="s">
        <v>220</v>
      </c>
      <c r="H2146" t="s">
        <v>8</v>
      </c>
      <c r="I2146" s="2">
        <v>14.128</v>
      </c>
      <c r="J2146" s="4">
        <f t="shared" si="68"/>
        <v>8.476799999999999</v>
      </c>
      <c r="K2146" s="4">
        <f t="shared" si="69"/>
        <v>5.6512000000000002</v>
      </c>
    </row>
    <row r="2147" spans="1:11" x14ac:dyDescent="0.25">
      <c r="A2147" t="str">
        <f>Table1[[#This Row],[Operating System]]&amp;Table1[[#This Row],[Type]]&amp;Table1[[#This Row],[Size]]&amp;Table1[[#This Row],[vCPU]]</f>
        <v>Linux with SQL Enterprise UsageMemory Optimizedr4.16xlarge64</v>
      </c>
      <c r="B2147" t="s">
        <v>397</v>
      </c>
      <c r="C2147" t="s">
        <v>477</v>
      </c>
      <c r="D2147" t="s">
        <v>334</v>
      </c>
      <c r="E2147">
        <v>64</v>
      </c>
      <c r="F2147">
        <v>201</v>
      </c>
      <c r="G2147" t="s">
        <v>222</v>
      </c>
      <c r="H2147" t="s">
        <v>8</v>
      </c>
      <c r="I2147" s="2">
        <v>28.256</v>
      </c>
      <c r="J2147" s="4">
        <f t="shared" si="68"/>
        <v>16.953599999999998</v>
      </c>
      <c r="K2147" s="4">
        <f t="shared" si="69"/>
        <v>11.3024</v>
      </c>
    </row>
    <row r="2148" spans="1:11" x14ac:dyDescent="0.25">
      <c r="A2148" t="str">
        <f>Table1[[#This Row],[Operating System]]&amp;Table1[[#This Row],[Type]]&amp;Table1[[#This Row],[Size]]&amp;Table1[[#This Row],[vCPU]]</f>
        <v>Linux with SQL Enterprise UsageMemory Optimizedz1d.xlarge4</v>
      </c>
      <c r="B2148" t="s">
        <v>397</v>
      </c>
      <c r="C2148" t="s">
        <v>477</v>
      </c>
      <c r="D2148" t="s">
        <v>336</v>
      </c>
      <c r="E2148">
        <v>4</v>
      </c>
      <c r="F2148">
        <v>23</v>
      </c>
      <c r="G2148" t="s">
        <v>16</v>
      </c>
      <c r="H2148" t="s">
        <v>100</v>
      </c>
      <c r="I2148" s="2">
        <v>1.8720000000000001</v>
      </c>
      <c r="J2148" s="4">
        <f t="shared" si="68"/>
        <v>1.1232</v>
      </c>
      <c r="K2148" s="4">
        <f t="shared" si="69"/>
        <v>0.74880000000000013</v>
      </c>
    </row>
    <row r="2149" spans="1:11" x14ac:dyDescent="0.25">
      <c r="A2149" t="str">
        <f>Table1[[#This Row],[Operating System]]&amp;Table1[[#This Row],[Type]]&amp;Table1[[#This Row],[Size]]&amp;Table1[[#This Row],[vCPU]]</f>
        <v>Linux with SQL Enterprise UsageMemory Optimizedz1d.2xlarge8</v>
      </c>
      <c r="B2149" t="s">
        <v>397</v>
      </c>
      <c r="C2149" t="s">
        <v>477</v>
      </c>
      <c r="D2149" t="s">
        <v>337</v>
      </c>
      <c r="E2149">
        <v>8</v>
      </c>
      <c r="F2149">
        <v>45</v>
      </c>
      <c r="G2149" t="s">
        <v>54</v>
      </c>
      <c r="H2149" t="s">
        <v>102</v>
      </c>
      <c r="I2149" s="2">
        <v>3.7440000000000002</v>
      </c>
      <c r="J2149" s="4">
        <f t="shared" si="68"/>
        <v>2.2464</v>
      </c>
      <c r="K2149" s="4">
        <f t="shared" si="69"/>
        <v>1.4976000000000003</v>
      </c>
    </row>
    <row r="2150" spans="1:11" x14ac:dyDescent="0.25">
      <c r="A2150" t="str">
        <f>Table1[[#This Row],[Operating System]]&amp;Table1[[#This Row],[Type]]&amp;Table1[[#This Row],[Size]]&amp;Table1[[#This Row],[vCPU]]</f>
        <v>Linux with SQL Enterprise UsageMemory Optimizedz1d.3xlarge12</v>
      </c>
      <c r="B2150" t="s">
        <v>397</v>
      </c>
      <c r="C2150" t="s">
        <v>477</v>
      </c>
      <c r="D2150" t="s">
        <v>338</v>
      </c>
      <c r="E2150">
        <v>12</v>
      </c>
      <c r="F2150">
        <v>64</v>
      </c>
      <c r="G2150" t="s">
        <v>151</v>
      </c>
      <c r="H2150" t="s">
        <v>339</v>
      </c>
      <c r="I2150" s="2">
        <v>5.6159999999999997</v>
      </c>
      <c r="J2150" s="4">
        <f t="shared" si="68"/>
        <v>3.3695999999999997</v>
      </c>
      <c r="K2150" s="4">
        <f t="shared" si="69"/>
        <v>2.2464</v>
      </c>
    </row>
    <row r="2151" spans="1:11" x14ac:dyDescent="0.25">
      <c r="A2151" t="str">
        <f>Table1[[#This Row],[Operating System]]&amp;Table1[[#This Row],[Type]]&amp;Table1[[#This Row],[Size]]&amp;Table1[[#This Row],[vCPU]]</f>
        <v>Linux with SQL Enterprise UsageMemory Optimizedz1d.6xlarge24</v>
      </c>
      <c r="B2151" t="s">
        <v>397</v>
      </c>
      <c r="C2151" t="s">
        <v>477</v>
      </c>
      <c r="D2151" t="s">
        <v>340</v>
      </c>
      <c r="E2151">
        <v>24</v>
      </c>
      <c r="F2151">
        <v>116</v>
      </c>
      <c r="G2151" t="s">
        <v>58</v>
      </c>
      <c r="H2151" t="s">
        <v>191</v>
      </c>
      <c r="I2151" s="2">
        <v>11.231999999999999</v>
      </c>
      <c r="J2151" s="4">
        <f t="shared" si="68"/>
        <v>6.7391999999999994</v>
      </c>
      <c r="K2151" s="4">
        <f t="shared" si="69"/>
        <v>4.4927999999999999</v>
      </c>
    </row>
    <row r="2152" spans="1:11" x14ac:dyDescent="0.25">
      <c r="A2152" t="str">
        <f>Table1[[#This Row],[Operating System]]&amp;Table1[[#This Row],[Type]]&amp;Table1[[#This Row],[Size]]&amp;Table1[[#This Row],[vCPU]]</f>
        <v>Linux with SQL Enterprise UsageMemory Optimizedz1d.12xlarge48</v>
      </c>
      <c r="B2152" t="s">
        <v>397</v>
      </c>
      <c r="C2152" t="s">
        <v>477</v>
      </c>
      <c r="D2152" t="s">
        <v>341</v>
      </c>
      <c r="E2152">
        <v>48</v>
      </c>
      <c r="F2152">
        <v>235</v>
      </c>
      <c r="G2152" t="s">
        <v>87</v>
      </c>
      <c r="H2152" t="s">
        <v>106</v>
      </c>
      <c r="I2152" s="2">
        <v>22.463999999999999</v>
      </c>
      <c r="J2152" s="4">
        <f t="shared" si="68"/>
        <v>13.478399999999999</v>
      </c>
      <c r="K2152" s="4">
        <f t="shared" si="69"/>
        <v>8.9855999999999998</v>
      </c>
    </row>
    <row r="2153" spans="1:11" x14ac:dyDescent="0.25">
      <c r="A2153" t="str">
        <f>Table1[[#This Row],[Operating System]]&amp;Table1[[#This Row],[Type]]&amp;Table1[[#This Row],[Size]]&amp;Table1[[#This Row],[vCPU]]</f>
        <v>Linux with SQL Enterprise UsageMemory Optimizedz1d.metal48</v>
      </c>
      <c r="B2153" t="s">
        <v>397</v>
      </c>
      <c r="C2153" t="s">
        <v>477</v>
      </c>
      <c r="D2153" t="s">
        <v>342</v>
      </c>
      <c r="E2153">
        <v>48</v>
      </c>
      <c r="F2153">
        <v>271</v>
      </c>
      <c r="G2153" t="s">
        <v>87</v>
      </c>
      <c r="H2153" t="s">
        <v>106</v>
      </c>
      <c r="I2153" s="2">
        <v>22.463999999999999</v>
      </c>
      <c r="J2153" s="4">
        <f t="shared" si="68"/>
        <v>13.478399999999999</v>
      </c>
      <c r="K2153" s="4">
        <f t="shared" si="69"/>
        <v>8.9855999999999998</v>
      </c>
    </row>
    <row r="2154" spans="1:11" x14ac:dyDescent="0.25">
      <c r="A2154" t="str">
        <f>Table1[[#This Row],[Operating System]]&amp;Table1[[#This Row],[Type]]&amp;Table1[[#This Row],[Size]]&amp;Table1[[#This Row],[vCPU]]</f>
        <v>Linux with SQL Enterprise UsageStorage Optimizedi3.xlarge4</v>
      </c>
      <c r="B2154" t="s">
        <v>397</v>
      </c>
      <c r="C2154" t="s">
        <v>474</v>
      </c>
      <c r="D2154" t="s">
        <v>344</v>
      </c>
      <c r="E2154">
        <v>4</v>
      </c>
      <c r="F2154">
        <v>16</v>
      </c>
      <c r="G2154" t="s">
        <v>242</v>
      </c>
      <c r="H2154" t="s">
        <v>71</v>
      </c>
      <c r="I2154" s="2">
        <v>1.8120000000000001</v>
      </c>
      <c r="J2154" s="4">
        <f t="shared" si="68"/>
        <v>1.0871999999999999</v>
      </c>
      <c r="K2154" s="4">
        <f t="shared" si="69"/>
        <v>0.72480000000000011</v>
      </c>
    </row>
    <row r="2155" spans="1:11" x14ac:dyDescent="0.25">
      <c r="A2155" t="str">
        <f>Table1[[#This Row],[Operating System]]&amp;Table1[[#This Row],[Type]]&amp;Table1[[#This Row],[Size]]&amp;Table1[[#This Row],[vCPU]]</f>
        <v>Linux with SQL Enterprise UsageStorage Optimizedi3.2xlarge8</v>
      </c>
      <c r="B2155" t="s">
        <v>397</v>
      </c>
      <c r="C2155" t="s">
        <v>474</v>
      </c>
      <c r="D2155" t="s">
        <v>345</v>
      </c>
      <c r="E2155">
        <v>8</v>
      </c>
      <c r="F2155">
        <v>31</v>
      </c>
      <c r="G2155" t="s">
        <v>218</v>
      </c>
      <c r="H2155" t="s">
        <v>73</v>
      </c>
      <c r="I2155" s="2">
        <v>3.6240000000000001</v>
      </c>
      <c r="J2155" s="4">
        <f t="shared" si="68"/>
        <v>2.1743999999999999</v>
      </c>
      <c r="K2155" s="4">
        <f t="shared" si="69"/>
        <v>1.4496000000000002</v>
      </c>
    </row>
    <row r="2156" spans="1:11" x14ac:dyDescent="0.25">
      <c r="A2156" t="str">
        <f>Table1[[#This Row],[Operating System]]&amp;Table1[[#This Row],[Type]]&amp;Table1[[#This Row],[Size]]&amp;Table1[[#This Row],[vCPU]]</f>
        <v>Linux with SQL Enterprise UsageStorage Optimizedi3.4xlarge16</v>
      </c>
      <c r="B2156" t="s">
        <v>397</v>
      </c>
      <c r="C2156" t="s">
        <v>474</v>
      </c>
      <c r="D2156" t="s">
        <v>346</v>
      </c>
      <c r="E2156">
        <v>16</v>
      </c>
      <c r="F2156">
        <v>58</v>
      </c>
      <c r="G2156" t="s">
        <v>238</v>
      </c>
      <c r="H2156" t="s">
        <v>77</v>
      </c>
      <c r="I2156" s="2">
        <v>7.2480000000000002</v>
      </c>
      <c r="J2156" s="4">
        <f t="shared" si="68"/>
        <v>4.3487999999999998</v>
      </c>
      <c r="K2156" s="4">
        <f t="shared" si="69"/>
        <v>2.8992000000000004</v>
      </c>
    </row>
    <row r="2157" spans="1:11" x14ac:dyDescent="0.25">
      <c r="A2157" t="str">
        <f>Table1[[#This Row],[Operating System]]&amp;Table1[[#This Row],[Type]]&amp;Table1[[#This Row],[Size]]&amp;Table1[[#This Row],[vCPU]]</f>
        <v>Linux with SQL Enterprise UsageStorage Optimizedi3.8xlarge32</v>
      </c>
      <c r="B2157" t="s">
        <v>397</v>
      </c>
      <c r="C2157" t="s">
        <v>474</v>
      </c>
      <c r="D2157" t="s">
        <v>347</v>
      </c>
      <c r="E2157">
        <v>32</v>
      </c>
      <c r="F2157">
        <v>97</v>
      </c>
      <c r="G2157" t="s">
        <v>220</v>
      </c>
      <c r="H2157" t="s">
        <v>348</v>
      </c>
      <c r="I2157" s="2">
        <v>14.496</v>
      </c>
      <c r="J2157" s="4">
        <f t="shared" si="68"/>
        <v>8.6975999999999996</v>
      </c>
      <c r="K2157" s="4">
        <f t="shared" si="69"/>
        <v>5.7984000000000009</v>
      </c>
    </row>
    <row r="2158" spans="1:11" x14ac:dyDescent="0.25">
      <c r="A2158" t="str">
        <f>Table1[[#This Row],[Operating System]]&amp;Table1[[#This Row],[Type]]&amp;Table1[[#This Row],[Size]]&amp;Table1[[#This Row],[vCPU]]</f>
        <v>Linux with SQL Enterprise UsageStorage Optimizedi3.16xlarge64</v>
      </c>
      <c r="B2158" t="s">
        <v>397</v>
      </c>
      <c r="C2158" t="s">
        <v>474</v>
      </c>
      <c r="D2158" t="s">
        <v>349</v>
      </c>
      <c r="E2158">
        <v>64</v>
      </c>
      <c r="F2158">
        <v>201</v>
      </c>
      <c r="G2158" t="s">
        <v>222</v>
      </c>
      <c r="H2158" t="s">
        <v>350</v>
      </c>
      <c r="I2158" s="2">
        <v>28.992000000000001</v>
      </c>
      <c r="J2158" s="4">
        <f t="shared" si="68"/>
        <v>17.395199999999999</v>
      </c>
      <c r="K2158" s="4">
        <f t="shared" si="69"/>
        <v>11.596800000000002</v>
      </c>
    </row>
    <row r="2159" spans="1:11" x14ac:dyDescent="0.25">
      <c r="A2159" t="str">
        <f>Table1[[#This Row],[Operating System]]&amp;Table1[[#This Row],[Type]]&amp;Table1[[#This Row],[Size]]&amp;Table1[[#This Row],[vCPU]]</f>
        <v>Linux with SQL Enterprise UsageStorage Optimizedi3.metal64</v>
      </c>
      <c r="B2159" t="s">
        <v>397</v>
      </c>
      <c r="C2159" t="s">
        <v>474</v>
      </c>
      <c r="D2159" t="s">
        <v>351</v>
      </c>
      <c r="E2159">
        <v>64</v>
      </c>
      <c r="F2159">
        <v>208</v>
      </c>
      <c r="G2159" t="s">
        <v>268</v>
      </c>
      <c r="H2159" t="s">
        <v>350</v>
      </c>
      <c r="I2159" s="2">
        <v>28.992000000000001</v>
      </c>
      <c r="J2159" s="4">
        <f t="shared" si="68"/>
        <v>17.395199999999999</v>
      </c>
      <c r="K2159" s="4">
        <f t="shared" si="69"/>
        <v>11.596800000000002</v>
      </c>
    </row>
    <row r="2160" spans="1:11" x14ac:dyDescent="0.25">
      <c r="A2160" t="str">
        <f>Table1[[#This Row],[Operating System]]&amp;Table1[[#This Row],[Type]]&amp;Table1[[#This Row],[Size]]&amp;Table1[[#This Row],[vCPU]]</f>
        <v>Linux with SQL Enterprise UsageStorage Optimizedi3en.xlarge4</v>
      </c>
      <c r="B2160" t="s">
        <v>397</v>
      </c>
      <c r="C2160" t="s">
        <v>474</v>
      </c>
      <c r="D2160" t="s">
        <v>354</v>
      </c>
      <c r="E2160">
        <v>4</v>
      </c>
      <c r="F2160" t="s">
        <v>6</v>
      </c>
      <c r="G2160" t="s">
        <v>16</v>
      </c>
      <c r="H2160" t="s">
        <v>355</v>
      </c>
      <c r="I2160" s="2">
        <v>1.952</v>
      </c>
      <c r="J2160" s="4">
        <f t="shared" si="68"/>
        <v>1.1712</v>
      </c>
      <c r="K2160" s="4">
        <f t="shared" si="69"/>
        <v>0.78080000000000005</v>
      </c>
    </row>
    <row r="2161" spans="1:11" x14ac:dyDescent="0.25">
      <c r="A2161" t="str">
        <f>Table1[[#This Row],[Operating System]]&amp;Table1[[#This Row],[Type]]&amp;Table1[[#This Row],[Size]]&amp;Table1[[#This Row],[vCPU]]</f>
        <v>Linux with SQL Enterprise UsageStorage Optimizedi3en.2xlarge8</v>
      </c>
      <c r="B2161" t="s">
        <v>397</v>
      </c>
      <c r="C2161" t="s">
        <v>474</v>
      </c>
      <c r="D2161" t="s">
        <v>356</v>
      </c>
      <c r="E2161">
        <v>8</v>
      </c>
      <c r="F2161">
        <v>37</v>
      </c>
      <c r="G2161" t="s">
        <v>54</v>
      </c>
      <c r="H2161" t="s">
        <v>357</v>
      </c>
      <c r="I2161" s="2">
        <v>3.9039999999999999</v>
      </c>
      <c r="J2161" s="4">
        <f t="shared" si="68"/>
        <v>2.3424</v>
      </c>
      <c r="K2161" s="4">
        <f t="shared" si="69"/>
        <v>1.5616000000000001</v>
      </c>
    </row>
    <row r="2162" spans="1:11" x14ac:dyDescent="0.25">
      <c r="A2162" t="str">
        <f>Table1[[#This Row],[Operating System]]&amp;Table1[[#This Row],[Type]]&amp;Table1[[#This Row],[Size]]&amp;Table1[[#This Row],[vCPU]]</f>
        <v>Linux with SQL Enterprise UsageStorage Optimizedi3en.3xlarge12</v>
      </c>
      <c r="B2162" t="s">
        <v>397</v>
      </c>
      <c r="C2162" t="s">
        <v>474</v>
      </c>
      <c r="D2162" t="s">
        <v>358</v>
      </c>
      <c r="E2162">
        <v>12</v>
      </c>
      <c r="F2162" t="s">
        <v>6</v>
      </c>
      <c r="G2162" t="s">
        <v>151</v>
      </c>
      <c r="H2162" t="s">
        <v>359</v>
      </c>
      <c r="I2162" s="2">
        <v>5.8559999999999999</v>
      </c>
      <c r="J2162" s="4">
        <f t="shared" si="68"/>
        <v>3.5135999999999998</v>
      </c>
      <c r="K2162" s="4">
        <f t="shared" si="69"/>
        <v>2.3424</v>
      </c>
    </row>
    <row r="2163" spans="1:11" x14ac:dyDescent="0.25">
      <c r="A2163" t="str">
        <f>Table1[[#This Row],[Operating System]]&amp;Table1[[#This Row],[Type]]&amp;Table1[[#This Row],[Size]]&amp;Table1[[#This Row],[vCPU]]</f>
        <v>Linux with SQL Enterprise UsageStorage Optimizedi3en.6xlarge24</v>
      </c>
      <c r="B2163" t="s">
        <v>397</v>
      </c>
      <c r="C2163" t="s">
        <v>474</v>
      </c>
      <c r="D2163" t="s">
        <v>360</v>
      </c>
      <c r="E2163">
        <v>24</v>
      </c>
      <c r="F2163" t="s">
        <v>6</v>
      </c>
      <c r="G2163" t="s">
        <v>58</v>
      </c>
      <c r="H2163" t="s">
        <v>361</v>
      </c>
      <c r="I2163" s="2">
        <v>11.712</v>
      </c>
      <c r="J2163" s="4">
        <f t="shared" si="68"/>
        <v>7.0271999999999997</v>
      </c>
      <c r="K2163" s="4">
        <f t="shared" si="69"/>
        <v>4.6848000000000001</v>
      </c>
    </row>
    <row r="2164" spans="1:11" x14ac:dyDescent="0.25">
      <c r="A2164" t="str">
        <f>Table1[[#This Row],[Operating System]]&amp;Table1[[#This Row],[Type]]&amp;Table1[[#This Row],[Size]]&amp;Table1[[#This Row],[vCPU]]</f>
        <v>Linux with SQL Enterprise UsageStorage Optimizedi3en.12xlarge48</v>
      </c>
      <c r="B2164" t="s">
        <v>397</v>
      </c>
      <c r="C2164" t="s">
        <v>474</v>
      </c>
      <c r="D2164" t="s">
        <v>362</v>
      </c>
      <c r="E2164">
        <v>48</v>
      </c>
      <c r="F2164">
        <v>168</v>
      </c>
      <c r="G2164" t="s">
        <v>87</v>
      </c>
      <c r="H2164" t="s">
        <v>363</v>
      </c>
      <c r="I2164" s="2">
        <v>23.423999999999999</v>
      </c>
      <c r="J2164" s="4">
        <f t="shared" si="68"/>
        <v>14.054399999999999</v>
      </c>
      <c r="K2164" s="4">
        <f t="shared" si="69"/>
        <v>9.3696000000000002</v>
      </c>
    </row>
    <row r="2165" spans="1:11" x14ac:dyDescent="0.25">
      <c r="A2165" t="str">
        <f>Table1[[#This Row],[Operating System]]&amp;Table1[[#This Row],[Type]]&amp;Table1[[#This Row],[Size]]&amp;Table1[[#This Row],[vCPU]]</f>
        <v>Linux with SQL Enterprise UsageStorage Optimizedi3en.24xlarge96</v>
      </c>
      <c r="B2165" t="s">
        <v>397</v>
      </c>
      <c r="C2165" t="s">
        <v>474</v>
      </c>
      <c r="D2165" t="s">
        <v>364</v>
      </c>
      <c r="E2165">
        <v>96</v>
      </c>
      <c r="F2165">
        <v>337</v>
      </c>
      <c r="G2165" t="s">
        <v>287</v>
      </c>
      <c r="H2165" t="s">
        <v>365</v>
      </c>
      <c r="I2165" s="2">
        <v>46.847999999999999</v>
      </c>
      <c r="J2165" s="4">
        <f t="shared" si="68"/>
        <v>28.108799999999999</v>
      </c>
      <c r="K2165" s="4">
        <f t="shared" si="69"/>
        <v>18.7392</v>
      </c>
    </row>
    <row r="2166" spans="1:11" x14ac:dyDescent="0.25">
      <c r="A2166" t="str">
        <f>Table1[[#This Row],[Operating System]]&amp;Table1[[#This Row],[Type]]&amp;Table1[[#This Row],[Size]]&amp;Table1[[#This Row],[vCPU]]</f>
        <v>Linux with SQL Enterprise UsageStorage Optimizedi3en.metal96</v>
      </c>
      <c r="B2166" t="s">
        <v>397</v>
      </c>
      <c r="C2166" t="s">
        <v>474</v>
      </c>
      <c r="D2166" t="s">
        <v>366</v>
      </c>
      <c r="E2166">
        <v>96</v>
      </c>
      <c r="F2166" t="s">
        <v>6</v>
      </c>
      <c r="G2166" t="s">
        <v>287</v>
      </c>
      <c r="H2166" t="s">
        <v>365</v>
      </c>
      <c r="I2166" s="2">
        <v>46.847999999999999</v>
      </c>
      <c r="J2166" s="4">
        <f t="shared" si="68"/>
        <v>28.108799999999999</v>
      </c>
      <c r="K2166" s="4">
        <f t="shared" si="69"/>
        <v>18.7392</v>
      </c>
    </row>
    <row r="2167" spans="1:11" x14ac:dyDescent="0.25">
      <c r="A2167" t="str">
        <f>Table1[[#This Row],[Operating System]]&amp;Table1[[#This Row],[Type]]&amp;Table1[[#This Row],[Size]]&amp;Table1[[#This Row],[vCPU]]</f>
        <v>Linux with SQL Enterprise UsageStorage Optimizedh1.2xlarge8</v>
      </c>
      <c r="B2167" t="s">
        <v>397</v>
      </c>
      <c r="C2167" t="s">
        <v>474</v>
      </c>
      <c r="D2167" t="s">
        <v>367</v>
      </c>
      <c r="E2167">
        <v>8</v>
      </c>
      <c r="F2167">
        <v>31</v>
      </c>
      <c r="G2167" t="s">
        <v>16</v>
      </c>
      <c r="H2167" t="s">
        <v>368</v>
      </c>
      <c r="I2167" s="2">
        <v>3.468</v>
      </c>
      <c r="J2167" s="4">
        <f t="shared" si="68"/>
        <v>2.0808</v>
      </c>
      <c r="K2167" s="4">
        <f t="shared" si="69"/>
        <v>1.3872</v>
      </c>
    </row>
    <row r="2168" spans="1:11" x14ac:dyDescent="0.25">
      <c r="A2168" t="str">
        <f>Table1[[#This Row],[Operating System]]&amp;Table1[[#This Row],[Type]]&amp;Table1[[#This Row],[Size]]&amp;Table1[[#This Row],[vCPU]]</f>
        <v>Linux with SQL Enterprise UsageStorage Optimizedh1.4xlarge16</v>
      </c>
      <c r="B2168" t="s">
        <v>397</v>
      </c>
      <c r="C2168" t="s">
        <v>474</v>
      </c>
      <c r="D2168" t="s">
        <v>369</v>
      </c>
      <c r="E2168">
        <v>16</v>
      </c>
      <c r="F2168">
        <v>58</v>
      </c>
      <c r="G2168" t="s">
        <v>54</v>
      </c>
      <c r="H2168" t="s">
        <v>370</v>
      </c>
      <c r="I2168" s="2">
        <v>6.9359999999999999</v>
      </c>
      <c r="J2168" s="4">
        <f t="shared" si="68"/>
        <v>4.1616</v>
      </c>
      <c r="K2168" s="4">
        <f t="shared" si="69"/>
        <v>2.7744</v>
      </c>
    </row>
    <row r="2169" spans="1:11" x14ac:dyDescent="0.25">
      <c r="A2169" t="str">
        <f>Table1[[#This Row],[Operating System]]&amp;Table1[[#This Row],[Type]]&amp;Table1[[#This Row],[Size]]&amp;Table1[[#This Row],[vCPU]]</f>
        <v>Linux with SQL Enterprise UsageStorage Optimizedh1.8xlarge32</v>
      </c>
      <c r="B2169" t="s">
        <v>397</v>
      </c>
      <c r="C2169" t="s">
        <v>474</v>
      </c>
      <c r="D2169" t="s">
        <v>371</v>
      </c>
      <c r="E2169">
        <v>32</v>
      </c>
      <c r="F2169">
        <v>97</v>
      </c>
      <c r="G2169" t="s">
        <v>56</v>
      </c>
      <c r="H2169" t="s">
        <v>372</v>
      </c>
      <c r="I2169" s="2">
        <v>13.872</v>
      </c>
      <c r="J2169" s="4">
        <f t="shared" si="68"/>
        <v>8.3231999999999999</v>
      </c>
      <c r="K2169" s="4">
        <f t="shared" si="69"/>
        <v>5.5488</v>
      </c>
    </row>
    <row r="2170" spans="1:11" x14ac:dyDescent="0.25">
      <c r="A2170" t="str">
        <f>Table1[[#This Row],[Operating System]]&amp;Table1[[#This Row],[Type]]&amp;Table1[[#This Row],[Size]]&amp;Table1[[#This Row],[vCPU]]</f>
        <v>Linux with SQL Enterprise UsageStorage Optimizedh1.16xlarge64</v>
      </c>
      <c r="B2170" t="s">
        <v>397</v>
      </c>
      <c r="C2170" t="s">
        <v>474</v>
      </c>
      <c r="D2170" t="s">
        <v>373</v>
      </c>
      <c r="E2170">
        <v>64</v>
      </c>
      <c r="F2170">
        <v>201</v>
      </c>
      <c r="G2170" t="s">
        <v>60</v>
      </c>
      <c r="H2170" t="s">
        <v>374</v>
      </c>
      <c r="I2170" s="2">
        <v>27.744</v>
      </c>
      <c r="J2170" s="4">
        <f t="shared" si="68"/>
        <v>16.6464</v>
      </c>
      <c r="K2170" s="4">
        <f t="shared" si="69"/>
        <v>11.0976</v>
      </c>
    </row>
    <row r="2171" spans="1:11" x14ac:dyDescent="0.25">
      <c r="A2171" t="str">
        <f>Table1[[#This Row],[Operating System]]&amp;Table1[[#This Row],[Type]]&amp;Table1[[#This Row],[Size]]&amp;Table1[[#This Row],[vCPU]]</f>
        <v>Linux with SQL Enterprise UsageStorage Optimizedd2.xlarge4</v>
      </c>
      <c r="B2171" t="s">
        <v>397</v>
      </c>
      <c r="C2171" t="s">
        <v>474</v>
      </c>
      <c r="D2171" t="s">
        <v>375</v>
      </c>
      <c r="E2171">
        <v>4</v>
      </c>
      <c r="F2171">
        <v>14</v>
      </c>
      <c r="G2171" t="s">
        <v>242</v>
      </c>
      <c r="H2171" t="s">
        <v>376</v>
      </c>
      <c r="I2171" s="2">
        <v>2.19</v>
      </c>
      <c r="J2171" s="4">
        <f t="shared" si="68"/>
        <v>1.3139999999999998</v>
      </c>
      <c r="K2171" s="4">
        <f t="shared" si="69"/>
        <v>0.876</v>
      </c>
    </row>
    <row r="2172" spans="1:11" x14ac:dyDescent="0.25">
      <c r="A2172" t="str">
        <f>Table1[[#This Row],[Operating System]]&amp;Table1[[#This Row],[Type]]&amp;Table1[[#This Row],[Size]]&amp;Table1[[#This Row],[vCPU]]</f>
        <v>Linux with SQL Enterprise UsageStorage Optimizedd2.2xlarge8</v>
      </c>
      <c r="B2172" t="s">
        <v>397</v>
      </c>
      <c r="C2172" t="s">
        <v>474</v>
      </c>
      <c r="D2172" t="s">
        <v>377</v>
      </c>
      <c r="E2172">
        <v>8</v>
      </c>
      <c r="F2172">
        <v>28</v>
      </c>
      <c r="G2172" t="s">
        <v>218</v>
      </c>
      <c r="H2172" t="s">
        <v>378</v>
      </c>
      <c r="I2172" s="2">
        <v>4.38</v>
      </c>
      <c r="J2172" s="4">
        <f t="shared" si="68"/>
        <v>2.6279999999999997</v>
      </c>
      <c r="K2172" s="4">
        <f t="shared" si="69"/>
        <v>1.752</v>
      </c>
    </row>
    <row r="2173" spans="1:11" x14ac:dyDescent="0.25">
      <c r="A2173" t="str">
        <f>Table1[[#This Row],[Operating System]]&amp;Table1[[#This Row],[Type]]&amp;Table1[[#This Row],[Size]]&amp;Table1[[#This Row],[vCPU]]</f>
        <v>Linux with SQL Enterprise UsageStorage Optimizedd2.4xlarge16</v>
      </c>
      <c r="B2173" t="s">
        <v>397</v>
      </c>
      <c r="C2173" t="s">
        <v>474</v>
      </c>
      <c r="D2173" t="s">
        <v>379</v>
      </c>
      <c r="E2173">
        <v>16</v>
      </c>
      <c r="F2173">
        <v>56</v>
      </c>
      <c r="G2173" t="s">
        <v>238</v>
      </c>
      <c r="H2173" t="s">
        <v>380</v>
      </c>
      <c r="I2173" s="2">
        <v>8.76</v>
      </c>
      <c r="J2173" s="4">
        <f t="shared" si="68"/>
        <v>5.2559999999999993</v>
      </c>
      <c r="K2173" s="4">
        <f t="shared" si="69"/>
        <v>3.504</v>
      </c>
    </row>
    <row r="2174" spans="1:11" x14ac:dyDescent="0.25">
      <c r="A2174" t="str">
        <f>Table1[[#This Row],[Operating System]]&amp;Table1[[#This Row],[Type]]&amp;Table1[[#This Row],[Size]]&amp;Table1[[#This Row],[vCPU]]</f>
        <v>Linux with SQL Enterprise UsageStorage Optimizedd2.8xlarge36</v>
      </c>
      <c r="B2174" t="s">
        <v>397</v>
      </c>
      <c r="C2174" t="s">
        <v>474</v>
      </c>
      <c r="D2174" t="s">
        <v>381</v>
      </c>
      <c r="E2174">
        <v>36</v>
      </c>
      <c r="F2174">
        <v>116</v>
      </c>
      <c r="G2174" t="s">
        <v>220</v>
      </c>
      <c r="H2174" t="s">
        <v>382</v>
      </c>
      <c r="I2174" s="2">
        <v>19.02</v>
      </c>
      <c r="J2174" s="4">
        <f t="shared" si="68"/>
        <v>11.411999999999999</v>
      </c>
      <c r="K2174" s="4">
        <f t="shared" si="69"/>
        <v>7.6080000000000005</v>
      </c>
    </row>
    <row r="2175" spans="1:11" x14ac:dyDescent="0.25">
      <c r="A2175" t="str">
        <f>Table1[[#This Row],[Operating System]]&amp;Table1[[#This Row],[Type]]&amp;Table1[[#This Row],[Size]]&amp;Table1[[#This Row],[vCPU]]</f>
        <v>Linux with SQL Enterprise UsageMachine Learning ASIC Instancesinf1.xlarge4</v>
      </c>
      <c r="B2175" t="s">
        <v>397</v>
      </c>
      <c r="C2175" t="s">
        <v>383</v>
      </c>
      <c r="D2175" t="s">
        <v>384</v>
      </c>
      <c r="E2175">
        <v>4</v>
      </c>
      <c r="F2175" t="s">
        <v>6</v>
      </c>
      <c r="G2175" t="s">
        <v>12</v>
      </c>
      <c r="H2175" t="s">
        <v>8</v>
      </c>
      <c r="I2175" s="2">
        <v>1.8680000000000001</v>
      </c>
      <c r="J2175" s="4">
        <f t="shared" si="68"/>
        <v>1.1208</v>
      </c>
      <c r="K2175" s="4">
        <f t="shared" si="69"/>
        <v>0.74720000000000009</v>
      </c>
    </row>
    <row r="2176" spans="1:11" x14ac:dyDescent="0.25">
      <c r="A2176" t="str">
        <f>Table1[[#This Row],[Operating System]]&amp;Table1[[#This Row],[Type]]&amp;Table1[[#This Row],[Size]]&amp;Table1[[#This Row],[vCPU]]</f>
        <v>Linux with SQL Enterprise UsageMachine Learning ASIC Instancesinf1.2xlarge8</v>
      </c>
      <c r="B2176" t="s">
        <v>397</v>
      </c>
      <c r="C2176" t="s">
        <v>383</v>
      </c>
      <c r="D2176" t="s">
        <v>385</v>
      </c>
      <c r="E2176">
        <v>8</v>
      </c>
      <c r="F2176" t="s">
        <v>6</v>
      </c>
      <c r="G2176" t="s">
        <v>14</v>
      </c>
      <c r="H2176" t="s">
        <v>8</v>
      </c>
      <c r="I2176" s="2">
        <v>3.5840000000000001</v>
      </c>
      <c r="J2176" s="4">
        <f t="shared" si="68"/>
        <v>2.1503999999999999</v>
      </c>
      <c r="K2176" s="4">
        <f t="shared" si="69"/>
        <v>1.4336000000000002</v>
      </c>
    </row>
    <row r="2177" spans="1:11" x14ac:dyDescent="0.25">
      <c r="A2177" t="str">
        <f>Table1[[#This Row],[Operating System]]&amp;Table1[[#This Row],[Type]]&amp;Table1[[#This Row],[Size]]&amp;Table1[[#This Row],[vCPU]]</f>
        <v>Linux with SQL Enterprise UsageMachine Learning ASIC Instancesinf1.6xlarge24</v>
      </c>
      <c r="B2177" t="s">
        <v>397</v>
      </c>
      <c r="C2177" t="s">
        <v>383</v>
      </c>
      <c r="D2177" t="s">
        <v>386</v>
      </c>
      <c r="E2177">
        <v>24</v>
      </c>
      <c r="F2177" t="s">
        <v>6</v>
      </c>
      <c r="G2177" t="s">
        <v>387</v>
      </c>
      <c r="H2177" t="s">
        <v>8</v>
      </c>
      <c r="I2177" s="2">
        <v>10.904</v>
      </c>
      <c r="J2177" s="4">
        <f t="shared" si="68"/>
        <v>6.5423999999999998</v>
      </c>
      <c r="K2177" s="4">
        <f t="shared" si="69"/>
        <v>4.3616000000000001</v>
      </c>
    </row>
    <row r="2178" spans="1:11" x14ac:dyDescent="0.25">
      <c r="A2178" t="str">
        <f>Table1[[#This Row],[Operating System]]&amp;Table1[[#This Row],[Type]]&amp;Table1[[#This Row],[Size]]&amp;Table1[[#This Row],[vCPU]]</f>
        <v>Linux with SQL Enterprise UsageMachine Learning ASIC Instancesinf1.24xlarge96</v>
      </c>
      <c r="B2178" t="s">
        <v>397</v>
      </c>
      <c r="C2178" t="s">
        <v>383</v>
      </c>
      <c r="D2178" t="s">
        <v>388</v>
      </c>
      <c r="E2178">
        <v>96</v>
      </c>
      <c r="F2178" t="s">
        <v>6</v>
      </c>
      <c r="G2178" t="s">
        <v>58</v>
      </c>
      <c r="H2178" t="s">
        <v>8</v>
      </c>
      <c r="I2178" s="2">
        <v>43.615000000000002</v>
      </c>
      <c r="J2178" s="4">
        <f t="shared" si="68"/>
        <v>26.169</v>
      </c>
      <c r="K2178" s="4">
        <f t="shared" si="69"/>
        <v>17.446000000000002</v>
      </c>
    </row>
  </sheetData>
  <sheetProtection algorithmName="SHA-512" hashValue="F404d4ialYZxWeYoEQSFm8vhl3L4QiFIs0zCblnbcgS269Jfgnn3T/NMomiOkc9VfgWsqHlpqfDHOuDYrOgAlQ==" saltValue="ME2lyMqEebEINKq8bTA7K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C5F1-5002-428C-9BD4-8B05CF3D308C}">
  <dimension ref="A1:AQ48"/>
  <sheetViews>
    <sheetView zoomScale="85" zoomScaleNormal="85" workbookViewId="0">
      <selection activeCell="B41" sqref="B41"/>
    </sheetView>
  </sheetViews>
  <sheetFormatPr defaultRowHeight="15" x14ac:dyDescent="0.25"/>
  <cols>
    <col min="1" max="3" width="38.5703125" bestFit="1" customWidth="1"/>
    <col min="4" max="4" width="15.140625" bestFit="1" customWidth="1"/>
    <col min="5" max="5" width="32.140625" bestFit="1" customWidth="1"/>
    <col min="6" max="6" width="28.28515625" bestFit="1" customWidth="1"/>
    <col min="7" max="7" width="33.42578125" bestFit="1" customWidth="1"/>
    <col min="8" max="8" width="28.42578125" bestFit="1" customWidth="1"/>
    <col min="9" max="9" width="24.5703125" bestFit="1" customWidth="1"/>
    <col min="10" max="10" width="29.85546875" bestFit="1" customWidth="1"/>
  </cols>
  <sheetData>
    <row r="1" spans="1:10" s="5" customFormat="1" x14ac:dyDescent="0.25">
      <c r="A1" s="6" t="s">
        <v>4</v>
      </c>
      <c r="B1" s="6" t="s">
        <v>389</v>
      </c>
      <c r="C1" s="6" t="s">
        <v>390</v>
      </c>
      <c r="D1" s="6" t="s">
        <v>391</v>
      </c>
      <c r="E1" s="6" t="s">
        <v>392</v>
      </c>
      <c r="F1" s="6" t="s">
        <v>393</v>
      </c>
      <c r="G1" s="6" t="s">
        <v>394</v>
      </c>
      <c r="H1" s="6" t="s">
        <v>395</v>
      </c>
      <c r="I1" s="6" t="s">
        <v>396</v>
      </c>
      <c r="J1" s="6" t="s">
        <v>397</v>
      </c>
    </row>
    <row r="2" spans="1:10" x14ac:dyDescent="0.25">
      <c r="A2" s="7" t="s">
        <v>473</v>
      </c>
      <c r="B2" s="7" t="s">
        <v>383</v>
      </c>
      <c r="C2" s="7" t="s">
        <v>383</v>
      </c>
      <c r="D2" s="7" t="s">
        <v>383</v>
      </c>
      <c r="E2" s="7" t="s">
        <v>474</v>
      </c>
      <c r="F2" s="7" t="s">
        <v>474</v>
      </c>
      <c r="G2" s="7" t="s">
        <v>474</v>
      </c>
      <c r="H2" s="7" t="s">
        <v>474</v>
      </c>
      <c r="I2" s="7" t="s">
        <v>383</v>
      </c>
      <c r="J2" s="7" t="s">
        <v>383</v>
      </c>
    </row>
    <row r="3" spans="1:10" x14ac:dyDescent="0.25">
      <c r="A3" s="7" t="s">
        <v>475</v>
      </c>
      <c r="B3" s="7" t="s">
        <v>475</v>
      </c>
      <c r="C3" s="7" t="s">
        <v>475</v>
      </c>
      <c r="D3" s="7" t="s">
        <v>475</v>
      </c>
      <c r="E3" s="7" t="s">
        <v>475</v>
      </c>
      <c r="F3" s="7" t="s">
        <v>475</v>
      </c>
      <c r="G3" s="7" t="s">
        <v>475</v>
      </c>
      <c r="H3" s="7" t="s">
        <v>475</v>
      </c>
      <c r="I3" s="7" t="s">
        <v>475</v>
      </c>
      <c r="J3" s="7" t="s">
        <v>475</v>
      </c>
    </row>
    <row r="4" spans="1:10" x14ac:dyDescent="0.25">
      <c r="A4" s="7" t="s">
        <v>476</v>
      </c>
      <c r="B4" s="7" t="s">
        <v>476</v>
      </c>
      <c r="C4" s="7" t="s">
        <v>476</v>
      </c>
      <c r="D4" s="7" t="s">
        <v>476</v>
      </c>
      <c r="E4" s="7" t="s">
        <v>477</v>
      </c>
      <c r="F4" s="7" t="s">
        <v>477</v>
      </c>
      <c r="G4" s="7" t="s">
        <v>477</v>
      </c>
      <c r="H4" s="7" t="s">
        <v>477</v>
      </c>
      <c r="I4" s="7" t="s">
        <v>477</v>
      </c>
      <c r="J4" s="7" t="s">
        <v>477</v>
      </c>
    </row>
    <row r="5" spans="1:10" x14ac:dyDescent="0.25">
      <c r="A5" s="7" t="s">
        <v>477</v>
      </c>
      <c r="B5" s="7" t="s">
        <v>477</v>
      </c>
      <c r="C5" s="7" t="s">
        <v>477</v>
      </c>
      <c r="D5" s="7" t="s">
        <v>477</v>
      </c>
      <c r="E5" s="7"/>
      <c r="F5" s="7"/>
      <c r="G5" s="7"/>
      <c r="H5" s="7" t="s">
        <v>383</v>
      </c>
      <c r="I5" s="7" t="s">
        <v>474</v>
      </c>
      <c r="J5" s="7" t="s">
        <v>474</v>
      </c>
    </row>
    <row r="6" spans="1:10" x14ac:dyDescent="0.25">
      <c r="A6" s="7" t="s">
        <v>474</v>
      </c>
      <c r="B6" s="7" t="s">
        <v>474</v>
      </c>
      <c r="C6" s="7" t="s">
        <v>474</v>
      </c>
      <c r="D6" s="7" t="s">
        <v>474</v>
      </c>
      <c r="E6" s="7"/>
      <c r="F6" s="7"/>
      <c r="G6" s="7"/>
      <c r="H6" s="7"/>
      <c r="I6" s="7"/>
      <c r="J6" s="7"/>
    </row>
    <row r="7" spans="1:10" x14ac:dyDescent="0.25">
      <c r="A7" s="7" t="s">
        <v>383</v>
      </c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8" t="s">
        <v>473</v>
      </c>
      <c r="B11" s="8" t="s">
        <v>475</v>
      </c>
      <c r="C11" s="8" t="s">
        <v>476</v>
      </c>
      <c r="D11" s="8" t="s">
        <v>477</v>
      </c>
      <c r="E11" s="8" t="s">
        <v>474</v>
      </c>
      <c r="F11" s="8" t="s">
        <v>383</v>
      </c>
      <c r="G11" s="8" t="s">
        <v>474</v>
      </c>
    </row>
    <row r="12" spans="1:10" x14ac:dyDescent="0.25">
      <c r="A12" s="3" t="s">
        <v>403</v>
      </c>
      <c r="B12" s="3" t="s">
        <v>417</v>
      </c>
      <c r="C12" s="3" t="s">
        <v>424</v>
      </c>
      <c r="D12" s="3" t="s">
        <v>429</v>
      </c>
      <c r="E12" s="3" t="s">
        <v>441</v>
      </c>
      <c r="F12" s="3" t="s">
        <v>445</v>
      </c>
      <c r="G12" s="3" t="s">
        <v>405</v>
      </c>
    </row>
    <row r="13" spans="1:10" x14ac:dyDescent="0.25">
      <c r="A13" s="3" t="s">
        <v>404</v>
      </c>
      <c r="B13" s="3" t="s">
        <v>418</v>
      </c>
      <c r="C13" s="3" t="s">
        <v>425</v>
      </c>
      <c r="D13" s="3" t="s">
        <v>430</v>
      </c>
      <c r="E13" s="3" t="s">
        <v>442</v>
      </c>
      <c r="F13" s="3" t="s">
        <v>403</v>
      </c>
      <c r="G13" s="3" t="s">
        <v>406</v>
      </c>
    </row>
    <row r="14" spans="1:10" x14ac:dyDescent="0.25">
      <c r="A14" s="3" t="s">
        <v>405</v>
      </c>
      <c r="B14" s="3" t="s">
        <v>419</v>
      </c>
      <c r="C14" s="3" t="s">
        <v>426</v>
      </c>
      <c r="D14" s="3" t="s">
        <v>431</v>
      </c>
      <c r="E14" s="3" t="s">
        <v>443</v>
      </c>
      <c r="F14" s="3" t="s">
        <v>404</v>
      </c>
      <c r="G14" s="3" t="s">
        <v>410</v>
      </c>
    </row>
    <row r="15" spans="1:10" x14ac:dyDescent="0.25">
      <c r="A15" s="3" t="s">
        <v>406</v>
      </c>
      <c r="B15" s="3" t="s">
        <v>420</v>
      </c>
      <c r="C15" s="3" t="s">
        <v>427</v>
      </c>
      <c r="D15" s="3" t="s">
        <v>432</v>
      </c>
      <c r="E15" s="3" t="s">
        <v>444</v>
      </c>
      <c r="F15" s="3" t="s">
        <v>405</v>
      </c>
      <c r="G15" s="3" t="s">
        <v>411</v>
      </c>
    </row>
    <row r="16" spans="1:10" x14ac:dyDescent="0.25">
      <c r="A16" s="3" t="s">
        <v>407</v>
      </c>
      <c r="B16" s="3" t="s">
        <v>421</v>
      </c>
      <c r="C16" s="3" t="s">
        <v>428</v>
      </c>
      <c r="D16" s="3" t="s">
        <v>433</v>
      </c>
      <c r="E16" s="3"/>
      <c r="F16" s="3" t="s">
        <v>406</v>
      </c>
      <c r="G16" s="3" t="s">
        <v>412</v>
      </c>
    </row>
    <row r="17" spans="1:43" x14ac:dyDescent="0.25">
      <c r="A17" s="3" t="s">
        <v>408</v>
      </c>
      <c r="B17" s="3" t="s">
        <v>422</v>
      </c>
      <c r="C17" s="3"/>
      <c r="D17" s="3" t="s">
        <v>434</v>
      </c>
      <c r="E17" s="3"/>
      <c r="F17" s="3" t="s">
        <v>407</v>
      </c>
      <c r="G17" s="3" t="s">
        <v>413</v>
      </c>
    </row>
    <row r="18" spans="1:43" x14ac:dyDescent="0.25">
      <c r="A18" s="3" t="s">
        <v>409</v>
      </c>
      <c r="B18" s="3" t="s">
        <v>423</v>
      </c>
      <c r="C18" s="3"/>
      <c r="D18" s="3" t="s">
        <v>435</v>
      </c>
      <c r="E18" s="3"/>
      <c r="F18" s="3" t="s">
        <v>408</v>
      </c>
      <c r="G18" s="3" t="s">
        <v>414</v>
      </c>
    </row>
    <row r="19" spans="1:43" x14ac:dyDescent="0.25">
      <c r="A19" s="3" t="s">
        <v>410</v>
      </c>
      <c r="B19" s="3"/>
      <c r="C19" s="3"/>
      <c r="D19" s="3" t="s">
        <v>436</v>
      </c>
      <c r="E19" s="3"/>
      <c r="F19" s="3" t="s">
        <v>409</v>
      </c>
      <c r="G19" s="3" t="s">
        <v>415</v>
      </c>
    </row>
    <row r="20" spans="1:43" x14ac:dyDescent="0.25">
      <c r="A20" s="3" t="s">
        <v>411</v>
      </c>
      <c r="B20" s="3"/>
      <c r="C20" s="3"/>
      <c r="D20" s="3" t="s">
        <v>437</v>
      </c>
      <c r="E20" s="3"/>
      <c r="F20" s="3" t="s">
        <v>410</v>
      </c>
      <c r="G20" s="3" t="s">
        <v>416</v>
      </c>
    </row>
    <row r="21" spans="1:43" x14ac:dyDescent="0.25">
      <c r="A21" s="3" t="s">
        <v>412</v>
      </c>
      <c r="B21" s="3"/>
      <c r="C21" s="3"/>
      <c r="D21" s="3" t="s">
        <v>438</v>
      </c>
      <c r="E21" s="3"/>
      <c r="F21" s="3" t="s">
        <v>411</v>
      </c>
      <c r="G21" s="3" t="s">
        <v>407</v>
      </c>
    </row>
    <row r="22" spans="1:43" x14ac:dyDescent="0.25">
      <c r="A22" s="3" t="s">
        <v>413</v>
      </c>
      <c r="B22" s="3"/>
      <c r="C22" s="3"/>
      <c r="D22" s="3" t="s">
        <v>439</v>
      </c>
      <c r="E22" s="3"/>
      <c r="F22" s="3" t="s">
        <v>412</v>
      </c>
      <c r="G22" s="3"/>
    </row>
    <row r="23" spans="1:43" x14ac:dyDescent="0.25">
      <c r="A23" s="3" t="s">
        <v>414</v>
      </c>
      <c r="B23" s="3"/>
      <c r="C23" s="3"/>
      <c r="D23" s="3" t="s">
        <v>440</v>
      </c>
      <c r="E23" s="3"/>
      <c r="F23" s="3" t="s">
        <v>413</v>
      </c>
      <c r="G23" s="3"/>
    </row>
    <row r="24" spans="1:43" x14ac:dyDescent="0.25">
      <c r="A24" s="3" t="s">
        <v>415</v>
      </c>
      <c r="B24" s="3"/>
      <c r="C24" s="3"/>
      <c r="D24" s="3"/>
      <c r="E24" s="3"/>
      <c r="F24" s="3" t="s">
        <v>414</v>
      </c>
      <c r="G24" s="3"/>
    </row>
    <row r="25" spans="1:43" x14ac:dyDescent="0.25">
      <c r="A25" s="3" t="s">
        <v>416</v>
      </c>
      <c r="B25" s="3"/>
      <c r="C25" s="3"/>
      <c r="D25" s="3"/>
      <c r="E25" s="3"/>
      <c r="F25" s="3" t="s">
        <v>415</v>
      </c>
      <c r="G25" s="3"/>
    </row>
    <row r="26" spans="1:43" x14ac:dyDescent="0.25">
      <c r="A26" s="3"/>
      <c r="B26" s="3"/>
      <c r="C26" s="3"/>
      <c r="D26" s="3"/>
      <c r="E26" s="3"/>
      <c r="F26" s="3" t="s">
        <v>416</v>
      </c>
      <c r="G26" s="3"/>
    </row>
    <row r="27" spans="1:43" x14ac:dyDescent="0.25">
      <c r="A27" s="3"/>
      <c r="B27" s="3"/>
      <c r="C27" s="3"/>
      <c r="D27" s="3"/>
      <c r="E27" s="3"/>
      <c r="F27" s="3"/>
      <c r="G27" s="3"/>
    </row>
    <row r="28" spans="1:43" x14ac:dyDescent="0.25">
      <c r="A28" s="3"/>
      <c r="B28" s="3"/>
      <c r="C28" s="3"/>
      <c r="D28" s="3"/>
      <c r="E28" s="3"/>
      <c r="F28" s="3"/>
      <c r="G28" s="3"/>
    </row>
    <row r="29" spans="1:43" x14ac:dyDescent="0.25">
      <c r="A29" s="9" t="s">
        <v>403</v>
      </c>
      <c r="B29" s="9" t="s">
        <v>423</v>
      </c>
      <c r="C29" s="9" t="s">
        <v>419</v>
      </c>
      <c r="D29" s="9" t="s">
        <v>420</v>
      </c>
      <c r="E29" s="9" t="s">
        <v>421</v>
      </c>
      <c r="F29" s="9" t="s">
        <v>422</v>
      </c>
      <c r="G29" s="9" t="s">
        <v>417</v>
      </c>
      <c r="H29" s="9" t="s">
        <v>418</v>
      </c>
      <c r="I29" s="9" t="s">
        <v>444</v>
      </c>
      <c r="J29" s="9" t="s">
        <v>427</v>
      </c>
      <c r="K29" s="9" t="s">
        <v>428</v>
      </c>
      <c r="L29" s="9" t="s">
        <v>426</v>
      </c>
      <c r="M29" s="9" t="s">
        <v>443</v>
      </c>
      <c r="N29" s="9" t="s">
        <v>441</v>
      </c>
      <c r="O29" s="9" t="s">
        <v>442</v>
      </c>
      <c r="P29" s="9" t="s">
        <v>445</v>
      </c>
      <c r="Q29" s="9" t="s">
        <v>416</v>
      </c>
      <c r="R29" s="9" t="s">
        <v>410</v>
      </c>
      <c r="S29" s="9" t="s">
        <v>411</v>
      </c>
      <c r="T29" s="9" t="s">
        <v>412</v>
      </c>
      <c r="U29" s="9" t="s">
        <v>413</v>
      </c>
      <c r="V29" s="9" t="s">
        <v>414</v>
      </c>
      <c r="W29" s="9" t="s">
        <v>415</v>
      </c>
      <c r="X29" s="9" t="s">
        <v>408</v>
      </c>
      <c r="Y29" s="9" t="s">
        <v>409</v>
      </c>
      <c r="Z29" s="9" t="s">
        <v>425</v>
      </c>
      <c r="AA29" s="9" t="s">
        <v>424</v>
      </c>
      <c r="AB29" s="9" t="s">
        <v>439</v>
      </c>
      <c r="AC29" s="9" t="s">
        <v>433</v>
      </c>
      <c r="AD29" s="9" t="s">
        <v>434</v>
      </c>
      <c r="AE29" s="9" t="s">
        <v>435</v>
      </c>
      <c r="AF29" s="9" t="s">
        <v>436</v>
      </c>
      <c r="AG29" s="9" t="s">
        <v>437</v>
      </c>
      <c r="AH29" s="9" t="s">
        <v>438</v>
      </c>
      <c r="AI29" s="9" t="s">
        <v>431</v>
      </c>
      <c r="AJ29" s="9" t="s">
        <v>432</v>
      </c>
      <c r="AK29" s="9" t="s">
        <v>407</v>
      </c>
      <c r="AL29" s="9" t="s">
        <v>405</v>
      </c>
      <c r="AM29" s="9" t="s">
        <v>406</v>
      </c>
      <c r="AN29" s="9" t="s">
        <v>404</v>
      </c>
      <c r="AO29" s="9" t="s">
        <v>429</v>
      </c>
      <c r="AP29" s="9" t="s">
        <v>430</v>
      </c>
      <c r="AQ29" s="9" t="s">
        <v>440</v>
      </c>
    </row>
    <row r="30" spans="1:43" x14ac:dyDescent="0.25">
      <c r="A30" s="9" t="s">
        <v>446</v>
      </c>
      <c r="B30" s="9" t="s">
        <v>447</v>
      </c>
      <c r="C30" s="9" t="s">
        <v>447</v>
      </c>
      <c r="D30" s="9" t="s">
        <v>447</v>
      </c>
      <c r="E30" s="9" t="s">
        <v>447</v>
      </c>
      <c r="F30" s="9" t="s">
        <v>447</v>
      </c>
      <c r="G30" s="9" t="s">
        <v>446</v>
      </c>
      <c r="H30" s="9" t="s">
        <v>446</v>
      </c>
      <c r="I30" s="9" t="s">
        <v>448</v>
      </c>
      <c r="J30" s="9" t="s">
        <v>450</v>
      </c>
      <c r="K30" s="9" t="s">
        <v>448</v>
      </c>
      <c r="L30" s="9" t="s">
        <v>448</v>
      </c>
      <c r="M30" s="9" t="s">
        <v>449</v>
      </c>
      <c r="N30" s="9" t="s">
        <v>447</v>
      </c>
      <c r="O30" s="9" t="s">
        <v>447</v>
      </c>
      <c r="P30" s="9" t="s">
        <v>448</v>
      </c>
      <c r="Q30" s="9" t="s">
        <v>447</v>
      </c>
      <c r="R30" s="9" t="s">
        <v>447</v>
      </c>
      <c r="S30" s="9" t="s">
        <v>447</v>
      </c>
      <c r="T30" s="9" t="s">
        <v>447</v>
      </c>
      <c r="U30" s="9" t="s">
        <v>447</v>
      </c>
      <c r="V30" s="9" t="s">
        <v>447</v>
      </c>
      <c r="W30" s="9" t="s">
        <v>447</v>
      </c>
      <c r="X30" s="9" t="s">
        <v>446</v>
      </c>
      <c r="Y30" s="9" t="s">
        <v>446</v>
      </c>
      <c r="Z30" s="9" t="s">
        <v>448</v>
      </c>
      <c r="AA30" s="9" t="s">
        <v>449</v>
      </c>
      <c r="AB30" s="9" t="s">
        <v>447</v>
      </c>
      <c r="AC30" s="9" t="s">
        <v>447</v>
      </c>
      <c r="AD30" s="9" t="s">
        <v>447</v>
      </c>
      <c r="AE30" s="9" t="s">
        <v>447</v>
      </c>
      <c r="AF30" s="9" t="s">
        <v>447</v>
      </c>
      <c r="AG30" s="9" t="s">
        <v>447</v>
      </c>
      <c r="AH30" s="9" t="s">
        <v>447</v>
      </c>
      <c r="AI30" s="9" t="s">
        <v>446</v>
      </c>
      <c r="AJ30" s="9" t="s">
        <v>446</v>
      </c>
      <c r="AK30" s="9" t="s">
        <v>452</v>
      </c>
      <c r="AL30" s="9" t="s">
        <v>452</v>
      </c>
      <c r="AM30" s="9" t="s">
        <v>452</v>
      </c>
      <c r="AN30" s="9" t="s">
        <v>452</v>
      </c>
      <c r="AO30" s="9" t="s">
        <v>457</v>
      </c>
      <c r="AP30" s="9" t="s">
        <v>448</v>
      </c>
      <c r="AQ30" s="9" t="s">
        <v>447</v>
      </c>
    </row>
    <row r="31" spans="1:43" x14ac:dyDescent="0.25">
      <c r="A31" s="9" t="s">
        <v>447</v>
      </c>
      <c r="B31" s="9" t="s">
        <v>448</v>
      </c>
      <c r="C31" s="9" t="s">
        <v>448</v>
      </c>
      <c r="D31" s="9" t="s">
        <v>448</v>
      </c>
      <c r="E31" s="9" t="s">
        <v>448</v>
      </c>
      <c r="F31" s="9" t="s">
        <v>448</v>
      </c>
      <c r="G31" s="9" t="s">
        <v>447</v>
      </c>
      <c r="H31" s="9" t="s">
        <v>447</v>
      </c>
      <c r="I31" s="9" t="s">
        <v>449</v>
      </c>
      <c r="J31" s="9" t="s">
        <v>455</v>
      </c>
      <c r="K31" s="9"/>
      <c r="L31" s="9" t="s">
        <v>449</v>
      </c>
      <c r="M31" s="9" t="s">
        <v>450</v>
      </c>
      <c r="N31" s="9" t="s">
        <v>448</v>
      </c>
      <c r="O31" s="9" t="s">
        <v>448</v>
      </c>
      <c r="P31" s="9" t="s">
        <v>449</v>
      </c>
      <c r="Q31" s="9" t="s">
        <v>448</v>
      </c>
      <c r="R31" s="9" t="s">
        <v>448</v>
      </c>
      <c r="S31" s="9" t="s">
        <v>448</v>
      </c>
      <c r="T31" s="9" t="s">
        <v>448</v>
      </c>
      <c r="U31" s="9" t="s">
        <v>448</v>
      </c>
      <c r="V31" s="9" t="s">
        <v>448</v>
      </c>
      <c r="W31" s="9" t="s">
        <v>448</v>
      </c>
      <c r="X31" s="9" t="s">
        <v>447</v>
      </c>
      <c r="Y31" s="9" t="s">
        <v>447</v>
      </c>
      <c r="Z31" s="9" t="s">
        <v>455</v>
      </c>
      <c r="AA31" s="9" t="s">
        <v>455</v>
      </c>
      <c r="AB31" s="9" t="s">
        <v>448</v>
      </c>
      <c r="AC31" s="9" t="s">
        <v>448</v>
      </c>
      <c r="AD31" s="9" t="s">
        <v>448</v>
      </c>
      <c r="AE31" s="9" t="s">
        <v>448</v>
      </c>
      <c r="AF31" s="9" t="s">
        <v>448</v>
      </c>
      <c r="AG31" s="9" t="s">
        <v>448</v>
      </c>
      <c r="AH31" s="9" t="s">
        <v>448</v>
      </c>
      <c r="AI31" s="9" t="s">
        <v>447</v>
      </c>
      <c r="AJ31" s="9" t="s">
        <v>447</v>
      </c>
      <c r="AK31" s="9" t="s">
        <v>453</v>
      </c>
      <c r="AL31" s="9" t="s">
        <v>453</v>
      </c>
      <c r="AM31" s="9" t="s">
        <v>453</v>
      </c>
      <c r="AN31" s="9" t="s">
        <v>453</v>
      </c>
      <c r="AO31" s="9" t="s">
        <v>462</v>
      </c>
      <c r="AP31" s="9" t="s">
        <v>449</v>
      </c>
      <c r="AQ31" s="9" t="s">
        <v>448</v>
      </c>
    </row>
    <row r="32" spans="1:43" x14ac:dyDescent="0.25">
      <c r="A32" s="9" t="s">
        <v>448</v>
      </c>
      <c r="B32" s="9" t="s">
        <v>449</v>
      </c>
      <c r="C32" s="9" t="s">
        <v>449</v>
      </c>
      <c r="D32" s="9" t="s">
        <v>449</v>
      </c>
      <c r="E32" s="9" t="s">
        <v>449</v>
      </c>
      <c r="F32" s="9" t="s">
        <v>449</v>
      </c>
      <c r="G32" s="9" t="s">
        <v>448</v>
      </c>
      <c r="H32" s="9" t="s">
        <v>448</v>
      </c>
      <c r="I32" s="9" t="s">
        <v>450</v>
      </c>
      <c r="J32" s="9" t="s">
        <v>457</v>
      </c>
      <c r="K32" s="9"/>
      <c r="L32" s="9" t="s">
        <v>450</v>
      </c>
      <c r="M32" s="9" t="s">
        <v>455</v>
      </c>
      <c r="N32" s="9" t="s">
        <v>449</v>
      </c>
      <c r="O32" s="9" t="s">
        <v>449</v>
      </c>
      <c r="P32" s="9" t="s">
        <v>464</v>
      </c>
      <c r="Q32" s="9" t="s">
        <v>449</v>
      </c>
      <c r="R32" s="9" t="s">
        <v>449</v>
      </c>
      <c r="S32" s="9" t="s">
        <v>449</v>
      </c>
      <c r="T32" s="9" t="s">
        <v>449</v>
      </c>
      <c r="U32" s="9" t="s">
        <v>449</v>
      </c>
      <c r="V32" s="9" t="s">
        <v>449</v>
      </c>
      <c r="W32" s="9" t="s">
        <v>449</v>
      </c>
      <c r="X32" s="9" t="s">
        <v>448</v>
      </c>
      <c r="Y32" s="9" t="s">
        <v>448</v>
      </c>
      <c r="Z32" s="9" t="s">
        <v>457</v>
      </c>
      <c r="AA32" s="9" t="s">
        <v>457</v>
      </c>
      <c r="AB32" s="9" t="s">
        <v>449</v>
      </c>
      <c r="AC32" s="9" t="s">
        <v>449</v>
      </c>
      <c r="AD32" s="9" t="s">
        <v>449</v>
      </c>
      <c r="AE32" s="9" t="s">
        <v>449</v>
      </c>
      <c r="AF32" s="9" t="s">
        <v>449</v>
      </c>
      <c r="AG32" s="9" t="s">
        <v>449</v>
      </c>
      <c r="AH32" s="9" t="s">
        <v>449</v>
      </c>
      <c r="AI32" s="9" t="s">
        <v>448</v>
      </c>
      <c r="AJ32" s="9" t="s">
        <v>448</v>
      </c>
      <c r="AK32" s="9" t="s">
        <v>454</v>
      </c>
      <c r="AL32" s="9" t="s">
        <v>454</v>
      </c>
      <c r="AM32" s="9" t="s">
        <v>454</v>
      </c>
      <c r="AN32" s="9" t="s">
        <v>454</v>
      </c>
      <c r="AO32" s="9"/>
      <c r="AP32" s="9" t="s">
        <v>450</v>
      </c>
      <c r="AQ32" s="9" t="s">
        <v>449</v>
      </c>
    </row>
    <row r="33" spans="1:43" x14ac:dyDescent="0.25">
      <c r="A33" s="9" t="s">
        <v>449</v>
      </c>
      <c r="B33" s="9" t="s">
        <v>450</v>
      </c>
      <c r="C33" s="9" t="s">
        <v>450</v>
      </c>
      <c r="D33" s="9" t="s">
        <v>450</v>
      </c>
      <c r="E33" s="9" t="s">
        <v>450</v>
      </c>
      <c r="F33" s="9" t="s">
        <v>450</v>
      </c>
      <c r="G33" s="9" t="s">
        <v>449</v>
      </c>
      <c r="H33" s="9" t="s">
        <v>449</v>
      </c>
      <c r="I33" s="9" t="s">
        <v>455</v>
      </c>
      <c r="J33" s="9"/>
      <c r="K33" s="9"/>
      <c r="L33" s="9" t="s">
        <v>455</v>
      </c>
      <c r="M33" s="9" t="s">
        <v>457</v>
      </c>
      <c r="N33" s="9" t="s">
        <v>450</v>
      </c>
      <c r="O33" s="9" t="s">
        <v>463</v>
      </c>
      <c r="P33" s="9" t="s">
        <v>458</v>
      </c>
      <c r="Q33" s="9" t="s">
        <v>450</v>
      </c>
      <c r="R33" s="9" t="s">
        <v>450</v>
      </c>
      <c r="S33" s="9" t="s">
        <v>450</v>
      </c>
      <c r="T33" s="9" t="s">
        <v>450</v>
      </c>
      <c r="U33" s="9" t="s">
        <v>450</v>
      </c>
      <c r="V33" s="9" t="s">
        <v>450</v>
      </c>
      <c r="W33" s="9" t="s">
        <v>450</v>
      </c>
      <c r="X33" s="9" t="s">
        <v>449</v>
      </c>
      <c r="Y33" s="9" t="s">
        <v>449</v>
      </c>
      <c r="Z33" s="9"/>
      <c r="AA33" s="9"/>
      <c r="AB33" s="9" t="s">
        <v>450</v>
      </c>
      <c r="AC33" s="9" t="s">
        <v>450</v>
      </c>
      <c r="AD33" s="9" t="s">
        <v>450</v>
      </c>
      <c r="AE33" s="9" t="s">
        <v>450</v>
      </c>
      <c r="AF33" s="9" t="s">
        <v>450</v>
      </c>
      <c r="AG33" s="9" t="s">
        <v>450</v>
      </c>
      <c r="AH33" s="9" t="s">
        <v>450</v>
      </c>
      <c r="AI33" s="9" t="s">
        <v>449</v>
      </c>
      <c r="AJ33" s="9" t="s">
        <v>449</v>
      </c>
      <c r="AK33" s="9" t="s">
        <v>446</v>
      </c>
      <c r="AL33" s="9" t="s">
        <v>446</v>
      </c>
      <c r="AM33" s="9" t="s">
        <v>446</v>
      </c>
      <c r="AN33" s="9" t="s">
        <v>446</v>
      </c>
      <c r="AO33" s="9"/>
      <c r="AP33" s="9" t="s">
        <v>455</v>
      </c>
      <c r="AQ33" s="9" t="s">
        <v>463</v>
      </c>
    </row>
    <row r="34" spans="1:43" x14ac:dyDescent="0.25">
      <c r="A34" s="9" t="s">
        <v>450</v>
      </c>
      <c r="B34" s="9" t="s">
        <v>455</v>
      </c>
      <c r="C34" s="9" t="s">
        <v>460</v>
      </c>
      <c r="D34" s="9" t="s">
        <v>455</v>
      </c>
      <c r="E34" s="9" t="s">
        <v>460</v>
      </c>
      <c r="F34" s="9" t="s">
        <v>460</v>
      </c>
      <c r="G34" s="9" t="s">
        <v>450</v>
      </c>
      <c r="H34" s="9" t="s">
        <v>450</v>
      </c>
      <c r="I34" s="9"/>
      <c r="J34" s="9"/>
      <c r="K34" s="9"/>
      <c r="L34" s="9" t="s">
        <v>456</v>
      </c>
      <c r="M34" s="9"/>
      <c r="N34" s="9" t="s">
        <v>455</v>
      </c>
      <c r="O34" s="9" t="s">
        <v>464</v>
      </c>
      <c r="P34" s="9"/>
      <c r="Q34" s="9" t="s">
        <v>459</v>
      </c>
      <c r="R34" s="9" t="s">
        <v>455</v>
      </c>
      <c r="S34" s="9" t="s">
        <v>455</v>
      </c>
      <c r="T34" s="9" t="s">
        <v>456</v>
      </c>
      <c r="U34" s="9" t="s">
        <v>455</v>
      </c>
      <c r="V34" s="9" t="s">
        <v>455</v>
      </c>
      <c r="W34" s="9" t="s">
        <v>455</v>
      </c>
      <c r="X34" s="9" t="s">
        <v>450</v>
      </c>
      <c r="Y34" s="9" t="s">
        <v>450</v>
      </c>
      <c r="Z34" s="9"/>
      <c r="AA34" s="9"/>
      <c r="AB34" s="9" t="s">
        <v>455</v>
      </c>
      <c r="AC34" s="9" t="s">
        <v>455</v>
      </c>
      <c r="AD34" s="9" t="s">
        <v>455</v>
      </c>
      <c r="AE34" s="9" t="s">
        <v>456</v>
      </c>
      <c r="AF34" s="9" t="s">
        <v>455</v>
      </c>
      <c r="AG34" s="9" t="s">
        <v>455</v>
      </c>
      <c r="AH34" s="9" t="s">
        <v>455</v>
      </c>
      <c r="AI34" s="9" t="s">
        <v>450</v>
      </c>
      <c r="AJ34" s="9" t="s">
        <v>450</v>
      </c>
      <c r="AK34" s="9" t="s">
        <v>447</v>
      </c>
      <c r="AL34" s="9" t="s">
        <v>447</v>
      </c>
      <c r="AM34" s="9" t="s">
        <v>447</v>
      </c>
      <c r="AN34" s="9" t="s">
        <v>447</v>
      </c>
      <c r="AO34" s="9"/>
      <c r="AP34" s="9" t="s">
        <v>457</v>
      </c>
      <c r="AQ34" s="9" t="s">
        <v>464</v>
      </c>
    </row>
    <row r="35" spans="1:43" x14ac:dyDescent="0.25">
      <c r="A35" s="9" t="s">
        <v>451</v>
      </c>
      <c r="B35" s="9"/>
      <c r="C35" s="9" t="s">
        <v>456</v>
      </c>
      <c r="D35" s="9" t="s">
        <v>456</v>
      </c>
      <c r="E35" s="9" t="s">
        <v>456</v>
      </c>
      <c r="F35" s="9" t="s">
        <v>461</v>
      </c>
      <c r="G35" s="9" t="s">
        <v>455</v>
      </c>
      <c r="H35" s="9" t="s">
        <v>455</v>
      </c>
      <c r="I35" s="9"/>
      <c r="J35" s="9"/>
      <c r="K35" s="9"/>
      <c r="L35" s="9" t="s">
        <v>457</v>
      </c>
      <c r="M35" s="9"/>
      <c r="N35" s="9" t="s">
        <v>457</v>
      </c>
      <c r="O35" s="9" t="s">
        <v>456</v>
      </c>
      <c r="P35" s="9"/>
      <c r="Q35" s="9" t="s">
        <v>457</v>
      </c>
      <c r="R35" s="9" t="s">
        <v>456</v>
      </c>
      <c r="S35" s="9" t="s">
        <v>456</v>
      </c>
      <c r="T35" s="9" t="s">
        <v>458</v>
      </c>
      <c r="U35" s="9" t="s">
        <v>456</v>
      </c>
      <c r="V35" s="9" t="s">
        <v>456</v>
      </c>
      <c r="W35" s="9" t="s">
        <v>456</v>
      </c>
      <c r="X35" s="9" t="s">
        <v>455</v>
      </c>
      <c r="Y35" s="9" t="s">
        <v>455</v>
      </c>
      <c r="Z35" s="9"/>
      <c r="AA35" s="9"/>
      <c r="AB35" s="9" t="s">
        <v>457</v>
      </c>
      <c r="AC35" s="9" t="s">
        <v>456</v>
      </c>
      <c r="AD35" s="9" t="s">
        <v>456</v>
      </c>
      <c r="AE35" s="9" t="s">
        <v>458</v>
      </c>
      <c r="AF35" s="9" t="s">
        <v>456</v>
      </c>
      <c r="AG35" s="9" t="s">
        <v>456</v>
      </c>
      <c r="AH35" s="9" t="s">
        <v>456</v>
      </c>
      <c r="AI35" s="9" t="s">
        <v>455</v>
      </c>
      <c r="AJ35" s="9" t="s">
        <v>455</v>
      </c>
      <c r="AK35" s="9" t="s">
        <v>448</v>
      </c>
      <c r="AL35" s="9" t="s">
        <v>448</v>
      </c>
      <c r="AM35" s="9" t="s">
        <v>448</v>
      </c>
      <c r="AN35" s="9" t="s">
        <v>448</v>
      </c>
      <c r="AO35" s="9"/>
      <c r="AP35" s="9" t="s">
        <v>462</v>
      </c>
      <c r="AQ35" s="9" t="s">
        <v>456</v>
      </c>
    </row>
    <row r="36" spans="1:43" x14ac:dyDescent="0.25">
      <c r="A36" s="9"/>
      <c r="B36" s="9"/>
      <c r="C36" s="9" t="s">
        <v>461</v>
      </c>
      <c r="D36" s="9" t="s">
        <v>457</v>
      </c>
      <c r="E36" s="9" t="s">
        <v>461</v>
      </c>
      <c r="F36" s="9" t="s">
        <v>451</v>
      </c>
      <c r="G36" s="9" t="s">
        <v>456</v>
      </c>
      <c r="H36" s="9" t="s">
        <v>456</v>
      </c>
      <c r="I36" s="9"/>
      <c r="J36" s="9"/>
      <c r="K36" s="9"/>
      <c r="L36" s="9" t="s">
        <v>451</v>
      </c>
      <c r="M36" s="9"/>
      <c r="N36" s="9" t="s">
        <v>451</v>
      </c>
      <c r="O36" s="9" t="s">
        <v>458</v>
      </c>
      <c r="P36" s="9"/>
      <c r="Q36" s="9"/>
      <c r="R36" s="9" t="s">
        <v>457</v>
      </c>
      <c r="S36" s="9" t="s">
        <v>457</v>
      </c>
      <c r="T36" s="9"/>
      <c r="U36" s="9" t="s">
        <v>457</v>
      </c>
      <c r="V36" s="9" t="s">
        <v>457</v>
      </c>
      <c r="W36" s="9" t="s">
        <v>457</v>
      </c>
      <c r="X36" s="9" t="s">
        <v>456</v>
      </c>
      <c r="Y36" s="9" t="s">
        <v>456</v>
      </c>
      <c r="Z36" s="9"/>
      <c r="AA36" s="9"/>
      <c r="AB36" s="9"/>
      <c r="AC36" s="9" t="s">
        <v>457</v>
      </c>
      <c r="AD36" s="9" t="s">
        <v>457</v>
      </c>
      <c r="AE36" s="9"/>
      <c r="AF36" s="9" t="s">
        <v>457</v>
      </c>
      <c r="AG36" s="9" t="s">
        <v>457</v>
      </c>
      <c r="AH36" s="9" t="s">
        <v>457</v>
      </c>
      <c r="AI36" s="9" t="s">
        <v>456</v>
      </c>
      <c r="AJ36" s="9" t="s">
        <v>456</v>
      </c>
      <c r="AK36" s="9" t="s">
        <v>449</v>
      </c>
      <c r="AL36" s="9" t="s">
        <v>449</v>
      </c>
      <c r="AM36" s="9" t="s">
        <v>449</v>
      </c>
      <c r="AN36" s="9" t="s">
        <v>449</v>
      </c>
      <c r="AO36" s="9"/>
      <c r="AP36" s="9"/>
      <c r="AQ36" s="9" t="s">
        <v>451</v>
      </c>
    </row>
    <row r="37" spans="1:43" x14ac:dyDescent="0.25">
      <c r="A37" s="9"/>
      <c r="B37" s="9"/>
      <c r="C37" s="9" t="s">
        <v>458</v>
      </c>
      <c r="D37" s="9" t="s">
        <v>458</v>
      </c>
      <c r="E37" s="9" t="s">
        <v>458</v>
      </c>
      <c r="F37" s="9"/>
      <c r="G37" s="9" t="s">
        <v>457</v>
      </c>
      <c r="H37" s="9" t="s">
        <v>457</v>
      </c>
      <c r="I37" s="9"/>
      <c r="J37" s="9"/>
      <c r="K37" s="9"/>
      <c r="L37" s="9"/>
      <c r="M37" s="9"/>
      <c r="N37" s="9"/>
      <c r="O37" s="9" t="s">
        <v>451</v>
      </c>
      <c r="P37" s="9"/>
      <c r="Q37" s="9"/>
      <c r="R37" s="9" t="s">
        <v>458</v>
      </c>
      <c r="S37" s="9" t="s">
        <v>458</v>
      </c>
      <c r="T37" s="9"/>
      <c r="U37" s="9" t="s">
        <v>458</v>
      </c>
      <c r="V37" s="9" t="s">
        <v>458</v>
      </c>
      <c r="W37" s="9" t="s">
        <v>458</v>
      </c>
      <c r="X37" s="9" t="s">
        <v>457</v>
      </c>
      <c r="Y37" s="9" t="s">
        <v>457</v>
      </c>
      <c r="Z37" s="9"/>
      <c r="AA37" s="9"/>
      <c r="AB37" s="9"/>
      <c r="AC37" s="9" t="s">
        <v>458</v>
      </c>
      <c r="AD37" s="9" t="s">
        <v>458</v>
      </c>
      <c r="AE37" s="9"/>
      <c r="AF37" s="9" t="s">
        <v>458</v>
      </c>
      <c r="AG37" s="9" t="s">
        <v>458</v>
      </c>
      <c r="AH37" s="9" t="s">
        <v>458</v>
      </c>
      <c r="AI37" s="9" t="s">
        <v>457</v>
      </c>
      <c r="AJ37" s="9" t="s">
        <v>457</v>
      </c>
      <c r="AK37" s="9"/>
      <c r="AL37" s="9"/>
      <c r="AM37" s="9"/>
      <c r="AN37" s="9"/>
      <c r="AO37" s="9"/>
      <c r="AP37" s="9"/>
      <c r="AQ37" s="9"/>
    </row>
    <row r="38" spans="1:43" x14ac:dyDescent="0.25">
      <c r="A38" s="9"/>
      <c r="B38" s="9"/>
      <c r="C38" s="9" t="s">
        <v>451</v>
      </c>
      <c r="D38" s="9"/>
      <c r="E38" s="9" t="s">
        <v>451</v>
      </c>
      <c r="F38" s="9"/>
      <c r="G38" s="9" t="s">
        <v>451</v>
      </c>
      <c r="H38" s="9" t="s">
        <v>451</v>
      </c>
      <c r="I38" s="9"/>
      <c r="J38" s="9"/>
      <c r="K38" s="9"/>
      <c r="L38" s="9"/>
      <c r="M38" s="9"/>
      <c r="N38" s="9"/>
      <c r="O38" s="9"/>
      <c r="P38" s="9"/>
      <c r="Q38" s="9"/>
      <c r="R38" s="9" t="s">
        <v>451</v>
      </c>
      <c r="S38" s="9"/>
      <c r="T38" s="9"/>
      <c r="U38" s="9" t="s">
        <v>451</v>
      </c>
      <c r="V38" s="9"/>
      <c r="W38" s="9"/>
      <c r="X38" s="9" t="s">
        <v>451</v>
      </c>
      <c r="Y38" s="9" t="s">
        <v>451</v>
      </c>
      <c r="Z38" s="9"/>
      <c r="AA38" s="9"/>
      <c r="AB38" s="9"/>
      <c r="AC38" s="9" t="s">
        <v>451</v>
      </c>
      <c r="AD38" s="9"/>
      <c r="AE38" s="9"/>
      <c r="AF38" s="9" t="s">
        <v>451</v>
      </c>
      <c r="AG38" s="9"/>
      <c r="AH38" s="9"/>
      <c r="AI38" s="9" t="s">
        <v>451</v>
      </c>
      <c r="AJ38" s="9" t="s">
        <v>451</v>
      </c>
      <c r="AK38" s="9"/>
      <c r="AL38" s="9"/>
      <c r="AM38" s="9"/>
      <c r="AN38" s="9"/>
      <c r="AO38" s="9"/>
      <c r="AP38" s="9"/>
      <c r="AQ38" s="9"/>
    </row>
    <row r="39" spans="1:4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x14ac:dyDescent="0.25">
      <c r="A41" s="10" t="s">
        <v>459</v>
      </c>
      <c r="B41" s="10" t="s">
        <v>456</v>
      </c>
      <c r="C41" s="10" t="s">
        <v>457</v>
      </c>
      <c r="D41" s="10" t="s">
        <v>461</v>
      </c>
      <c r="E41" s="10" t="s">
        <v>458</v>
      </c>
      <c r="F41" s="10" t="s">
        <v>449</v>
      </c>
      <c r="G41" s="10" t="s">
        <v>462</v>
      </c>
      <c r="H41" s="10" t="s">
        <v>463</v>
      </c>
      <c r="I41" s="10" t="s">
        <v>450</v>
      </c>
      <c r="J41" s="10" t="s">
        <v>464</v>
      </c>
      <c r="K41" s="10" t="s">
        <v>455</v>
      </c>
      <c r="L41" s="10" t="s">
        <v>460</v>
      </c>
      <c r="M41" s="10" t="s">
        <v>447</v>
      </c>
      <c r="N41" s="10" t="s">
        <v>446</v>
      </c>
      <c r="O41" s="10" t="s">
        <v>451</v>
      </c>
      <c r="P41" s="10" t="s">
        <v>453</v>
      </c>
      <c r="Q41" s="10" t="s">
        <v>452</v>
      </c>
      <c r="R41" s="10" t="s">
        <v>454</v>
      </c>
      <c r="S41" s="10" t="s">
        <v>448</v>
      </c>
    </row>
    <row r="42" spans="1:43" x14ac:dyDescent="0.25">
      <c r="A42" s="10">
        <v>40</v>
      </c>
      <c r="B42" s="10">
        <v>48</v>
      </c>
      <c r="C42" s="10">
        <v>64</v>
      </c>
      <c r="D42" s="10">
        <v>72</v>
      </c>
      <c r="E42" s="10">
        <v>96</v>
      </c>
      <c r="F42" s="10">
        <v>8</v>
      </c>
      <c r="G42" s="10">
        <v>128</v>
      </c>
      <c r="H42" s="10">
        <v>12</v>
      </c>
      <c r="I42" s="10">
        <v>16</v>
      </c>
      <c r="J42" s="10">
        <v>24</v>
      </c>
      <c r="K42" s="10">
        <v>32</v>
      </c>
      <c r="L42" s="10">
        <v>36</v>
      </c>
      <c r="M42" s="10">
        <v>2</v>
      </c>
      <c r="N42" s="10">
        <v>1</v>
      </c>
      <c r="O42" s="10">
        <v>16</v>
      </c>
      <c r="P42" s="10">
        <v>1</v>
      </c>
      <c r="Q42" s="10">
        <v>1</v>
      </c>
      <c r="R42" s="10">
        <v>1</v>
      </c>
      <c r="S42" s="10">
        <v>4</v>
      </c>
    </row>
    <row r="43" spans="1:4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>
        <v>36</v>
      </c>
      <c r="L43" s="10"/>
      <c r="M43" s="10"/>
      <c r="N43" s="10">
        <v>2</v>
      </c>
      <c r="O43" s="10">
        <v>48</v>
      </c>
      <c r="P43" s="10">
        <v>2</v>
      </c>
      <c r="Q43" s="10">
        <v>2</v>
      </c>
      <c r="R43" s="10">
        <v>2</v>
      </c>
      <c r="S43" s="10"/>
    </row>
    <row r="44" spans="1:4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64</v>
      </c>
      <c r="P44" s="10"/>
      <c r="Q44" s="10"/>
      <c r="R44" s="10"/>
      <c r="S44" s="10"/>
    </row>
    <row r="45" spans="1:4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v>72</v>
      </c>
      <c r="P45" s="10"/>
      <c r="Q45" s="10"/>
      <c r="R45" s="10"/>
      <c r="S45" s="10"/>
    </row>
    <row r="46" spans="1:4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96</v>
      </c>
      <c r="P46" s="10"/>
      <c r="Q46" s="10"/>
      <c r="R46" s="10"/>
      <c r="S46" s="10"/>
    </row>
    <row r="47" spans="1:4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4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sheetProtection algorithmName="SHA-512" hashValue="JBJAx5lpHjS/fZ+n19r/jR2erVE+FNpPM2ffvy9rkJy4p8hOHCIyTx/DCvBBh+yw01H7qd4Zg8/0Be41i1TT1A==" saltValue="9L9Kh4tfDFaiJ1swbLmu0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Cost Comparison</vt:lpstr>
      <vt:lpstr>Amazon Data</vt:lpstr>
      <vt:lpstr>Alignment</vt:lpstr>
      <vt:lpstr>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dstephens</dc:creator>
  <cp:lastModifiedBy>dstephens</cp:lastModifiedBy>
  <dcterms:created xsi:type="dcterms:W3CDTF">2020-11-23T19:56:21Z</dcterms:created>
  <dcterms:modified xsi:type="dcterms:W3CDTF">2020-12-08T20:01:29Z</dcterms:modified>
</cp:coreProperties>
</file>